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Orlická vež 2017" sheetId="1" r:id="rId1"/>
    <sheet name="Prezenčka" sheetId="2" r:id="rId2"/>
    <sheet name="1.kolo" sheetId="3" r:id="rId3"/>
    <sheet name="2.kolo" sheetId="4" r:id="rId4"/>
    <sheet name="3.kolo" sheetId="5" r:id="rId5"/>
    <sheet name="4.kolo" sheetId="6" r:id="rId6"/>
  </sheets>
  <definedNames>
    <definedName name="_xlnm.Print_Titles" localSheetId="2">'1.kolo'!$3:$3</definedName>
    <definedName name="_xlnm.Print_Titles" localSheetId="3">'2.kolo'!$3:$3</definedName>
    <definedName name="_xlnm.Print_Titles" localSheetId="4">'3.kolo'!$3:$3</definedName>
    <definedName name="_xlnm.Print_Titles" localSheetId="5">'4.kolo'!$3:$3</definedName>
    <definedName name="_xlnm.Print_Titles" localSheetId="0">'Orlická vež 2017'!$3:$3</definedName>
    <definedName name="_xlnm.Print_Titles" localSheetId="1">'Prezenčka'!$3:$3</definedName>
    <definedName name="_xlnm.Print_Area" localSheetId="2">'1.kolo'!$A$1:$H$99</definedName>
    <definedName name="_xlnm.Print_Area" localSheetId="3">'2.kolo'!$A$1:$I$99</definedName>
    <definedName name="_xlnm.Print_Area" localSheetId="4">'3.kolo'!$A$1:$M$99</definedName>
    <definedName name="_xlnm.Print_Area" localSheetId="5">'4.kolo'!$A$1:$P$99</definedName>
    <definedName name="_xlnm.Print_Area" localSheetId="0">'Orlická vež 2017'!$A$1:$R$99</definedName>
    <definedName name="solver_cvg" localSheetId="2" hidden="1">0.001</definedName>
    <definedName name="solver_cvg" localSheetId="3" hidden="1">0.001</definedName>
    <definedName name="solver_cvg" localSheetId="4" hidden="1">0.001</definedName>
    <definedName name="solver_cvg" localSheetId="5" hidden="1">0.001</definedName>
    <definedName name="solver_cvg" localSheetId="0" hidden="1">0.001</definedName>
    <definedName name="solver_cvg" localSheetId="1" hidden="1">0.001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0" hidden="1">1</definedName>
    <definedName name="solver_drv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0" hidden="1">1</definedName>
    <definedName name="solver_est" localSheetId="1" hidden="1">1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0" hidden="1">100</definedName>
    <definedName name="solver_itr" localSheetId="1" hidden="1">100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0" hidden="1">2</definedName>
    <definedName name="solver_lin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0" hidden="1">2</definedName>
    <definedName name="solver_neg" localSheetId="1" hidden="1">2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0" hidden="1">0</definedName>
    <definedName name="solver_num" localSheetId="1" hidden="1">0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0" hidden="1">1</definedName>
    <definedName name="solver_nwt" localSheetId="1" hidden="1">1</definedName>
    <definedName name="solver_opt" localSheetId="2" hidden="1">'1.kolo'!#REF!</definedName>
    <definedName name="solver_opt" localSheetId="3" hidden="1">'2.kolo'!#REF!</definedName>
    <definedName name="solver_opt" localSheetId="4" hidden="1">'3.kolo'!#REF!</definedName>
    <definedName name="solver_opt" localSheetId="5" hidden="1">'4.kolo'!#REF!</definedName>
    <definedName name="solver_opt" localSheetId="0" hidden="1">'Orlická vež 2017'!#REF!</definedName>
    <definedName name="solver_opt" localSheetId="1" hidden="1">'Prezenčka'!#REF!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0" hidden="1">0.000001</definedName>
    <definedName name="solver_pre" localSheetId="1" hidden="1">0.000001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0" hidden="1">2</definedName>
    <definedName name="solver_scl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0" hidden="1">2</definedName>
    <definedName name="solver_sho" localSheetId="1" hidden="1">2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0" hidden="1">100</definedName>
    <definedName name="solver_tim" localSheetId="1" hidden="1">100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0" hidden="1">0.05</definedName>
    <definedName name="solver_tol" localSheetId="1" hidden="1">0.05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0" hidden="1">1</definedName>
    <definedName name="solver_typ" localSheetId="1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<sst xmlns="http://schemas.openxmlformats.org/spreadsheetml/2006/main" count="1608" uniqueCount="161">
  <si>
    <t>jméno</t>
  </si>
  <si>
    <t>čas 1.kolo</t>
  </si>
  <si>
    <t>čas 2.kolo</t>
  </si>
  <si>
    <t>pořadí po 2.kole</t>
  </si>
  <si>
    <t>útvar</t>
  </si>
  <si>
    <t>startovní číslo</t>
  </si>
  <si>
    <t>čas 3.kolo</t>
  </si>
  <si>
    <t>čas 4.kolo</t>
  </si>
  <si>
    <t>min. čas</t>
  </si>
  <si>
    <t>pořadí 1. kola</t>
  </si>
  <si>
    <t>součet dvou lepších časů po 3.kole</t>
  </si>
  <si>
    <t>pořadí po 3.kole</t>
  </si>
  <si>
    <t>HZS Ostrava</t>
  </si>
  <si>
    <t>HZS Ústí nad Orlicí</t>
  </si>
  <si>
    <t>HZS Karviná</t>
  </si>
  <si>
    <t>součet časů po 2.kole</t>
  </si>
  <si>
    <t>Sikora David</t>
  </si>
  <si>
    <t>HZS Královéhradeckého kraje</t>
  </si>
  <si>
    <t>Novotný Václav</t>
  </si>
  <si>
    <t>HZS Chrudim</t>
  </si>
  <si>
    <t>Bezruč Kamil</t>
  </si>
  <si>
    <t>součet tří lepších časů po 4.kole</t>
  </si>
  <si>
    <t>pořadí po 4.kole</t>
  </si>
  <si>
    <t>Hnízdil Pavel</t>
  </si>
  <si>
    <t>Gryč Jakub</t>
  </si>
  <si>
    <t>Flach Lukáš</t>
  </si>
  <si>
    <t>Kurka Jan</t>
  </si>
  <si>
    <t>Motyka Jiří</t>
  </si>
  <si>
    <t>Ryl Karel</t>
  </si>
  <si>
    <t>Dopirák David</t>
  </si>
  <si>
    <t>Paulíček Jakub</t>
  </si>
  <si>
    <t>SŽDC Česká Třebová</t>
  </si>
  <si>
    <t>HZS Zlínského kraje</t>
  </si>
  <si>
    <t>Kyněra Petr</t>
  </si>
  <si>
    <t>Soukup Rostislav</t>
  </si>
  <si>
    <t>Pavelka Marek</t>
  </si>
  <si>
    <t>Vráblík Jan</t>
  </si>
  <si>
    <t>Soukeník Ondřej</t>
  </si>
  <si>
    <t>Tykal Marek</t>
  </si>
  <si>
    <t>Prezenční listina</t>
  </si>
  <si>
    <t>Kuchařík Petr</t>
  </si>
  <si>
    <t>Tomeš Kamil</t>
  </si>
  <si>
    <t>Volf Jiří</t>
  </si>
  <si>
    <t>Beer Lukáš</t>
  </si>
  <si>
    <t>Gryč Martin</t>
  </si>
  <si>
    <t>Šuba Radek</t>
  </si>
  <si>
    <t>Kadlec Pavel</t>
  </si>
  <si>
    <t>HZS Středočeský kraj</t>
  </si>
  <si>
    <t>Výsledková listina</t>
  </si>
  <si>
    <t>Vaculín Petr</t>
  </si>
  <si>
    <t>Dal Marcel</t>
  </si>
  <si>
    <t>Juřička Jan</t>
  </si>
  <si>
    <t>SDH Luka</t>
  </si>
  <si>
    <t>Mikyska Václav</t>
  </si>
  <si>
    <t>Kolínek Petr</t>
  </si>
  <si>
    <t>HZS Blansko</t>
  </si>
  <si>
    <t>Kubík František</t>
  </si>
  <si>
    <t>Říha Václav</t>
  </si>
  <si>
    <t>Tůma Milan</t>
  </si>
  <si>
    <t>Viktora Martin</t>
  </si>
  <si>
    <t>Filip Vladislav</t>
  </si>
  <si>
    <t>HZS Vysočina</t>
  </si>
  <si>
    <t>Ryšavý Vilém</t>
  </si>
  <si>
    <t>HZS Jihočeský kraj</t>
  </si>
  <si>
    <t>Švehla Radim</t>
  </si>
  <si>
    <t>Šmíd Stanislav</t>
  </si>
  <si>
    <t>Janů Pavel</t>
  </si>
  <si>
    <t>Ježek Jan</t>
  </si>
  <si>
    <t>Pěnča Ivan</t>
  </si>
  <si>
    <t>HZS Ústecký kraj</t>
  </si>
  <si>
    <t>Hovorka Martin</t>
  </si>
  <si>
    <t>Stárek Ladislav</t>
  </si>
  <si>
    <t>Vácha Jan</t>
  </si>
  <si>
    <t>Sojčík Pavel</t>
  </si>
  <si>
    <t>HZS Domažlice</t>
  </si>
  <si>
    <t>Netrval Milan</t>
  </si>
  <si>
    <t>Klimeš Martin</t>
  </si>
  <si>
    <t>Vyvial Jan</t>
  </si>
  <si>
    <t>Janko Vladimír</t>
  </si>
  <si>
    <t>Paulíček Stanislav</t>
  </si>
  <si>
    <t>Nekvinda Jakub</t>
  </si>
  <si>
    <t>Vondal Lukáš</t>
  </si>
  <si>
    <t>Pokruta Jakub</t>
  </si>
  <si>
    <t>Filip Tomáš</t>
  </si>
  <si>
    <t>Bílek Martin</t>
  </si>
  <si>
    <t>Čech Radim</t>
  </si>
  <si>
    <t>Finda Jan</t>
  </si>
  <si>
    <t>Pěkný Jakub</t>
  </si>
  <si>
    <t>Vlček Martin</t>
  </si>
  <si>
    <t>Váňa Marek</t>
  </si>
  <si>
    <t>Hájek David</t>
  </si>
  <si>
    <t>Doktor Michal</t>
  </si>
  <si>
    <t>Měřička Michal</t>
  </si>
  <si>
    <t>Majvald Tadeáš</t>
  </si>
  <si>
    <t>Havel Michal</t>
  </si>
  <si>
    <t>SŽDC Praha</t>
  </si>
  <si>
    <t>Němec Lukáš</t>
  </si>
  <si>
    <t>Novotný Vladimír</t>
  </si>
  <si>
    <t>Masný Matěj</t>
  </si>
  <si>
    <t>Kulhavý Martin</t>
  </si>
  <si>
    <t>Faltus Stanislav</t>
  </si>
  <si>
    <t>Ostrý Michal</t>
  </si>
  <si>
    <t>Žižka Patrik</t>
  </si>
  <si>
    <t>HZS Karlovarský kraj</t>
  </si>
  <si>
    <t>Orlická věž - 12.5.2017</t>
  </si>
  <si>
    <t>Ostrý Zbyněk</t>
  </si>
  <si>
    <t>Pospíšil Michal</t>
  </si>
  <si>
    <t>Fousek Jan</t>
  </si>
  <si>
    <t>Kučera Jan</t>
  </si>
  <si>
    <t>Grygar Jan</t>
  </si>
  <si>
    <t>Drobisz Tomáš</t>
  </si>
  <si>
    <t>Kralik Kamil</t>
  </si>
  <si>
    <t>Arvai Jakub</t>
  </si>
  <si>
    <t>Novotný Lukáš</t>
  </si>
  <si>
    <t>Ježek Miloš</t>
  </si>
  <si>
    <t>Jurovatý Vojtěch</t>
  </si>
  <si>
    <t>Průža Jiří</t>
  </si>
  <si>
    <t>Hladík Stanislav</t>
  </si>
  <si>
    <t>Navrkal Luboš</t>
  </si>
  <si>
    <t>Kadara Josef</t>
  </si>
  <si>
    <t>Chmela Radek</t>
  </si>
  <si>
    <t>Vobejda Ladislav</t>
  </si>
  <si>
    <t>HZS Praha</t>
  </si>
  <si>
    <t>Daněk Tomáš</t>
  </si>
  <si>
    <t>Miřátský Petr</t>
  </si>
  <si>
    <t>Hopp Jan</t>
  </si>
  <si>
    <t>Švec Martin</t>
  </si>
  <si>
    <t>Schober Marek</t>
  </si>
  <si>
    <t>Čermák Jakub</t>
  </si>
  <si>
    <t>Zajan Jakub</t>
  </si>
  <si>
    <t>Šída Michal</t>
  </si>
  <si>
    <t>Divoš Václav</t>
  </si>
  <si>
    <t>Klouček Jan</t>
  </si>
  <si>
    <t>HZS Liberecký kraj</t>
  </si>
  <si>
    <t>Krupka Michal</t>
  </si>
  <si>
    <t>SDH Pardubice Polabiny</t>
  </si>
  <si>
    <t>Duda Adam</t>
  </si>
  <si>
    <t>SDH Mistřovice</t>
  </si>
  <si>
    <t>Masný Aleš</t>
  </si>
  <si>
    <t>Hrdina Matouš</t>
  </si>
  <si>
    <t>SDH Lukavice</t>
  </si>
  <si>
    <t>Kozel Josef</t>
  </si>
  <si>
    <t>HZS Pardubický kraj</t>
  </si>
  <si>
    <t>Pácal Filip</t>
  </si>
  <si>
    <t>SDH Starý Bohumín</t>
  </si>
  <si>
    <t>Žilík Vojtěch</t>
  </si>
  <si>
    <t>SŽDC Liberec</t>
  </si>
  <si>
    <t>Pavlíček Tomáš</t>
  </si>
  <si>
    <t>Svačina Richard</t>
  </si>
  <si>
    <t>SDH Michálkovice</t>
  </si>
  <si>
    <t>Otýpka Luděk</t>
  </si>
  <si>
    <t>Kristejn David</t>
  </si>
  <si>
    <t>Startovní listina - 1.kolo</t>
  </si>
  <si>
    <t>dráha</t>
  </si>
  <si>
    <t>I.</t>
  </si>
  <si>
    <t>II.</t>
  </si>
  <si>
    <t>Ševc Martin</t>
  </si>
  <si>
    <t>Starovní listina - 2.kolo</t>
  </si>
  <si>
    <t>Startovní listina - 3.kolo</t>
  </si>
  <si>
    <t>Startovní listina - 4.kolo</t>
  </si>
  <si>
    <t>Pořadí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</si>
</sst>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Batang"/>
      <family val="1"/>
    </font>
    <font>
      <i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0"/>
      <name val="Arial CE"/>
      <family val="0"/>
    </font>
    <font>
      <b/>
      <i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FF0000"/>
      <name val="Arial CE"/>
      <family val="0"/>
    </font>
    <font>
      <b/>
      <i/>
      <sz val="12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 locked="0"/>
    </xf>
    <xf numFmtId="0" fontId="0" fillId="33" borderId="10" xfId="0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right"/>
      <protection hidden="1"/>
    </xf>
    <xf numFmtId="0" fontId="0" fillId="34" borderId="10" xfId="0" applyFill="1" applyBorder="1" applyAlignment="1" applyProtection="1">
      <alignment/>
      <protection hidden="1"/>
    </xf>
    <xf numFmtId="164" fontId="0" fillId="34" borderId="10" xfId="0" applyNumberForma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2" fontId="0" fillId="34" borderId="0" xfId="0" applyNumberForma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14" fontId="0" fillId="34" borderId="0" xfId="0" applyNumberFormat="1" applyFill="1" applyBorder="1" applyAlignment="1" applyProtection="1">
      <alignment shrinkToFit="1"/>
      <protection hidden="1"/>
    </xf>
    <xf numFmtId="0" fontId="1" fillId="34" borderId="0" xfId="0" applyFont="1" applyFill="1" applyBorder="1" applyAlignment="1" applyProtection="1">
      <alignment horizontal="center" wrapText="1"/>
      <protection hidden="1"/>
    </xf>
    <xf numFmtId="2" fontId="1" fillId="34" borderId="0" xfId="0" applyNumberFormat="1" applyFont="1" applyFill="1" applyBorder="1" applyAlignment="1" applyProtection="1">
      <alignment horizontal="center" wrapText="1"/>
      <protection hidden="1"/>
    </xf>
    <xf numFmtId="2" fontId="1" fillId="34" borderId="0" xfId="0" applyNumberFormat="1" applyFont="1" applyFill="1" applyBorder="1" applyAlignment="1" applyProtection="1">
      <alignment wrapText="1"/>
      <protection hidden="1"/>
    </xf>
    <xf numFmtId="0" fontId="7" fillId="34" borderId="10" xfId="0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 locked="0"/>
    </xf>
    <xf numFmtId="2" fontId="0" fillId="34" borderId="0" xfId="0" applyNumberFormat="1" applyFill="1" applyBorder="1" applyAlignment="1" applyProtection="1">
      <alignment/>
      <protection hidden="1"/>
    </xf>
    <xf numFmtId="2" fontId="3" fillId="34" borderId="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Border="1" applyAlignment="1" applyProtection="1">
      <alignment horizontal="center"/>
      <protection hidden="1"/>
    </xf>
    <xf numFmtId="2" fontId="6" fillId="34" borderId="0" xfId="0" applyNumberFormat="1" applyFont="1" applyFill="1" applyBorder="1" applyAlignment="1" applyProtection="1">
      <alignment wrapText="1"/>
      <protection hidden="1"/>
    </xf>
    <xf numFmtId="0" fontId="0" fillId="34" borderId="10" xfId="0" applyFont="1" applyFill="1" applyBorder="1" applyAlignment="1" applyProtection="1">
      <alignment horizontal="right"/>
      <protection hidden="1"/>
    </xf>
    <xf numFmtId="0" fontId="46" fillId="33" borderId="10" xfId="0" applyFont="1" applyFill="1" applyBorder="1" applyAlignment="1" applyProtection="1">
      <alignment horizontal="left" vertical="center"/>
      <protection/>
    </xf>
    <xf numFmtId="0" fontId="46" fillId="33" borderId="10" xfId="0" applyFont="1" applyFill="1" applyBorder="1" applyAlignment="1" applyProtection="1">
      <alignment horizontal="right"/>
      <protection hidden="1"/>
    </xf>
    <xf numFmtId="0" fontId="46" fillId="33" borderId="10" xfId="0" applyFont="1" applyFill="1" applyBorder="1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2" fontId="0" fillId="0" borderId="10" xfId="0" applyNumberFormat="1" applyFill="1" applyBorder="1" applyAlignment="1" applyProtection="1">
      <alignment horizontal="right"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0" fontId="47" fillId="33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/>
      <protection hidden="1"/>
    </xf>
    <xf numFmtId="0" fontId="9" fillId="0" borderId="10" xfId="0" applyFont="1" applyFill="1" applyBorder="1" applyAlignment="1" applyProtection="1">
      <alignment/>
      <protection hidden="1" locked="0"/>
    </xf>
    <xf numFmtId="0" fontId="8" fillId="35" borderId="10" xfId="0" applyFont="1" applyFill="1" applyBorder="1" applyAlignment="1" applyProtection="1">
      <alignment horizontal="center"/>
      <protection hidden="1"/>
    </xf>
    <xf numFmtId="0" fontId="9" fillId="35" borderId="10" xfId="0" applyFont="1" applyFill="1" applyBorder="1" applyAlignment="1" applyProtection="1">
      <alignment horizontal="left" vertical="center"/>
      <protection/>
    </xf>
    <xf numFmtId="0" fontId="9" fillId="35" borderId="10" xfId="0" applyFont="1" applyFill="1" applyBorder="1" applyAlignment="1" applyProtection="1">
      <alignment/>
      <protection hidden="1"/>
    </xf>
    <xf numFmtId="0" fontId="47" fillId="35" borderId="10" xfId="0" applyFont="1" applyFill="1" applyBorder="1" applyAlignment="1" applyProtection="1">
      <alignment horizontal="left" vertical="center"/>
      <protection/>
    </xf>
    <xf numFmtId="0" fontId="9" fillId="35" borderId="10" xfId="0" applyFont="1" applyFill="1" applyBorder="1" applyAlignment="1" applyProtection="1">
      <alignment horizontal="left" vertical="center" wrapText="1"/>
      <protection/>
    </xf>
    <xf numFmtId="164" fontId="0" fillId="0" borderId="10" xfId="0" applyNumberForma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 wrapText="1"/>
      <protection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4" borderId="12" xfId="0" applyFont="1" applyFill="1" applyBorder="1" applyAlignment="1" applyProtection="1">
      <alignment horizontal="center"/>
      <protection hidden="1"/>
    </xf>
    <xf numFmtId="164" fontId="0" fillId="34" borderId="10" xfId="0" applyNumberFormat="1" applyFill="1" applyBorder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 horizontal="center"/>
      <protection/>
    </xf>
    <xf numFmtId="164" fontId="0" fillId="34" borderId="10" xfId="0" applyNumberFormat="1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 horizontal="center" wrapText="1"/>
      <protection/>
    </xf>
    <xf numFmtId="2" fontId="0" fillId="33" borderId="10" xfId="0" applyNumberFormat="1" applyFill="1" applyBorder="1" applyAlignment="1" applyProtection="1">
      <alignment horizontal="right"/>
      <protection hidden="1"/>
    </xf>
    <xf numFmtId="0" fontId="0" fillId="34" borderId="10" xfId="0" applyFont="1" applyFill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"/>
  <sheetViews>
    <sheetView tabSelected="1" zoomScaleSheetLayoutView="75" zoomScalePageLayoutView="0" workbookViewId="0" topLeftCell="A1">
      <pane ySplit="3" topLeftCell="A85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1" width="8.75390625" style="56" customWidth="1"/>
    <col min="2" max="4" width="8.75390625" style="14" customWidth="1"/>
    <col min="5" max="5" width="16.375" style="14" customWidth="1"/>
    <col min="6" max="6" width="8.75390625" style="14" customWidth="1"/>
    <col min="7" max="7" width="8.75390625" style="18" customWidth="1"/>
    <col min="8" max="9" width="8.75390625" style="25" customWidth="1"/>
    <col min="10" max="10" width="8.75390625" style="15" customWidth="1"/>
    <col min="11" max="11" width="8.75390625" style="27" customWidth="1"/>
    <col min="12" max="12" width="8.75390625" style="14" customWidth="1"/>
    <col min="13" max="13" width="8.75390625" style="15" customWidth="1"/>
    <col min="14" max="14" width="8.75390625" style="14" customWidth="1"/>
    <col min="15" max="15" width="8.75390625" style="15" customWidth="1"/>
    <col min="16" max="16" width="8.75390625" style="14" customWidth="1"/>
    <col min="17" max="17" width="8.75390625" style="15" customWidth="1"/>
    <col min="18" max="18" width="8.75390625" style="14" customWidth="1"/>
    <col min="19" max="19" width="8.75390625" style="15" customWidth="1"/>
    <col min="20" max="16384" width="8.75390625" style="14" customWidth="1"/>
  </cols>
  <sheetData>
    <row r="1" spans="2:27" ht="18">
      <c r="B1" s="16" t="s">
        <v>104</v>
      </c>
      <c r="C1" s="16"/>
      <c r="D1" s="17"/>
      <c r="I1" s="26"/>
      <c r="AA1" s="19"/>
    </row>
    <row r="2" spans="1:4" ht="18">
      <c r="A2" s="57"/>
      <c r="B2" s="16" t="s">
        <v>48</v>
      </c>
      <c r="C2" s="16"/>
      <c r="D2" s="16"/>
    </row>
    <row r="3" spans="1:19" ht="63.75">
      <c r="A3" s="57" t="s">
        <v>160</v>
      </c>
      <c r="B3" s="20" t="s">
        <v>5</v>
      </c>
      <c r="C3" s="55" t="s">
        <v>0</v>
      </c>
      <c r="D3" s="55"/>
      <c r="E3" s="41" t="s">
        <v>4</v>
      </c>
      <c r="F3" s="21" t="s">
        <v>1</v>
      </c>
      <c r="G3" s="22" t="s">
        <v>2</v>
      </c>
      <c r="H3" s="22" t="s">
        <v>6</v>
      </c>
      <c r="I3" s="28" t="s">
        <v>7</v>
      </c>
      <c r="J3" s="20" t="s">
        <v>9</v>
      </c>
      <c r="K3" s="21" t="s">
        <v>15</v>
      </c>
      <c r="L3" s="20" t="s">
        <v>3</v>
      </c>
      <c r="M3" s="21" t="s">
        <v>10</v>
      </c>
      <c r="N3" s="20" t="s">
        <v>11</v>
      </c>
      <c r="O3" s="21" t="s">
        <v>21</v>
      </c>
      <c r="P3" s="20" t="s">
        <v>22</v>
      </c>
      <c r="Q3" s="21" t="s">
        <v>8</v>
      </c>
      <c r="S3" s="14"/>
    </row>
    <row r="4" spans="1:17" s="12" customFormat="1" ht="24.75" customHeight="1">
      <c r="A4" s="65">
        <v>1</v>
      </c>
      <c r="B4" s="8">
        <v>97</v>
      </c>
      <c r="C4" s="1" t="s">
        <v>20</v>
      </c>
      <c r="D4" s="9"/>
      <c r="E4" s="1" t="s">
        <v>12</v>
      </c>
      <c r="F4" s="60">
        <v>13.94</v>
      </c>
      <c r="G4" s="60">
        <v>13.95</v>
      </c>
      <c r="H4" s="60">
        <v>13.67</v>
      </c>
      <c r="I4" s="11">
        <v>999</v>
      </c>
      <c r="J4" s="38">
        <f>RANK(F4,$F$4:$F$99,1)</f>
        <v>2</v>
      </c>
      <c r="K4" s="39">
        <f>SUM(F4:G4)</f>
        <v>27.89</v>
      </c>
      <c r="L4" s="38">
        <f>RANK($K4,$K$4:$K$99,1)</f>
        <v>2</v>
      </c>
      <c r="M4" s="40">
        <f>SUM(F4:H4)-MAX(F4:H4)</f>
        <v>27.610000000000003</v>
      </c>
      <c r="N4" s="38">
        <f>RANK($M4,$M$4:$M$99,1)</f>
        <v>2</v>
      </c>
      <c r="O4" s="40">
        <f>SUM(F4:I4)-MAX(F4:I4)</f>
        <v>41.559999999999945</v>
      </c>
      <c r="P4" s="38">
        <f>RANK($O4,$O$4:$O$99,1)</f>
        <v>1</v>
      </c>
      <c r="Q4" s="64">
        <f>MIN(F4:I4)</f>
        <v>13.67</v>
      </c>
    </row>
    <row r="5" spans="1:17" s="12" customFormat="1" ht="24.75" customHeight="1">
      <c r="A5" s="65">
        <v>2</v>
      </c>
      <c r="B5" s="8">
        <v>98</v>
      </c>
      <c r="C5" s="1" t="s">
        <v>87</v>
      </c>
      <c r="D5" s="10"/>
      <c r="E5" s="1" t="s">
        <v>69</v>
      </c>
      <c r="F5" s="62">
        <v>13.81</v>
      </c>
      <c r="G5" s="60">
        <v>13.73</v>
      </c>
      <c r="H5" s="60">
        <v>15.4</v>
      </c>
      <c r="I5" s="11">
        <v>14.46</v>
      </c>
      <c r="J5" s="38">
        <f>RANK(F5,$F$4:$F$99,1)</f>
        <v>1</v>
      </c>
      <c r="K5" s="39">
        <f>SUM(F5:G5)</f>
        <v>27.54</v>
      </c>
      <c r="L5" s="38">
        <f>RANK($K5,$K$4:$K$99,1)</f>
        <v>1</v>
      </c>
      <c r="M5" s="40">
        <f>SUM(F5:H5)-MAX(F5:H5)</f>
        <v>27.54</v>
      </c>
      <c r="N5" s="38">
        <f>RANK($M5,$M$4:$M$99,1)</f>
        <v>1</v>
      </c>
      <c r="O5" s="40">
        <f>SUM(F5:I5)-MAX(F5:I5)</f>
        <v>42</v>
      </c>
      <c r="P5" s="38">
        <f>RANK($O5,$O$4:$O$99,1)</f>
        <v>2</v>
      </c>
      <c r="Q5" s="39">
        <f>MIN(F5:I5)</f>
        <v>13.73</v>
      </c>
    </row>
    <row r="6" spans="1:17" s="12" customFormat="1" ht="24.75" customHeight="1">
      <c r="A6" s="65">
        <v>3</v>
      </c>
      <c r="B6" s="8">
        <v>96</v>
      </c>
      <c r="C6" s="1" t="s">
        <v>28</v>
      </c>
      <c r="D6" s="9"/>
      <c r="E6" s="1" t="s">
        <v>12</v>
      </c>
      <c r="F6" s="60">
        <v>14.37</v>
      </c>
      <c r="G6" s="60">
        <v>14.28</v>
      </c>
      <c r="H6" s="60">
        <v>14.41</v>
      </c>
      <c r="I6" s="11">
        <v>14.4</v>
      </c>
      <c r="J6" s="38">
        <f>RANK(F6,$F$4:$F$99,1)</f>
        <v>3</v>
      </c>
      <c r="K6" s="39">
        <f>SUM(F6:G6)</f>
        <v>28.65</v>
      </c>
      <c r="L6" s="38">
        <f>RANK($K6,$K$4:$K$99,1)</f>
        <v>3</v>
      </c>
      <c r="M6" s="40">
        <f>SUM(F6:H6)-MAX(F6:H6)</f>
        <v>28.650000000000002</v>
      </c>
      <c r="N6" s="38">
        <f>RANK($M6,$M$4:$M$99,1)</f>
        <v>3</v>
      </c>
      <c r="O6" s="40">
        <f>SUM(F6:I6)-MAX(F6:I6)</f>
        <v>43.05</v>
      </c>
      <c r="P6" s="38">
        <f>RANK($O6,$O$4:$O$99,1)</f>
        <v>3</v>
      </c>
      <c r="Q6" s="39">
        <f>MIN(F6:I6)</f>
        <v>14.28</v>
      </c>
    </row>
    <row r="7" spans="1:17" s="12" customFormat="1" ht="24.75" customHeight="1">
      <c r="A7" s="65">
        <v>4</v>
      </c>
      <c r="B7" s="8">
        <v>82</v>
      </c>
      <c r="C7" s="1" t="s">
        <v>60</v>
      </c>
      <c r="D7" s="9"/>
      <c r="E7" s="2" t="s">
        <v>47</v>
      </c>
      <c r="F7" s="60">
        <v>14.47</v>
      </c>
      <c r="G7" s="60">
        <v>14.27</v>
      </c>
      <c r="H7" s="60">
        <v>17.55</v>
      </c>
      <c r="I7" s="11">
        <v>14.35</v>
      </c>
      <c r="J7" s="38">
        <f>RANK(F7,$F$4:$F$99,1)</f>
        <v>5</v>
      </c>
      <c r="K7" s="39">
        <f>SUM(F7:G7)</f>
        <v>28.740000000000002</v>
      </c>
      <c r="L7" s="38">
        <f>RANK($K7,$K$4:$K$99,1)</f>
        <v>4</v>
      </c>
      <c r="M7" s="40">
        <f>SUM(F7:H7)-MAX(F7:H7)</f>
        <v>28.740000000000006</v>
      </c>
      <c r="N7" s="38">
        <f>RANK($M7,$M$4:$M$99,1)</f>
        <v>4</v>
      </c>
      <c r="O7" s="40">
        <f>SUM(F7:I7)-MAX(F7:I7)</f>
        <v>43.09</v>
      </c>
      <c r="P7" s="38">
        <f>RANK($O7,$O$4:$O$99,1)</f>
        <v>4</v>
      </c>
      <c r="Q7" s="39">
        <f>MIN(F7:I7)</f>
        <v>14.27</v>
      </c>
    </row>
    <row r="8" spans="1:17" s="12" customFormat="1" ht="24.75" customHeight="1">
      <c r="A8" s="65">
        <v>5</v>
      </c>
      <c r="B8" s="8">
        <v>94</v>
      </c>
      <c r="C8" s="1" t="s">
        <v>18</v>
      </c>
      <c r="D8" s="9"/>
      <c r="E8" s="1" t="s">
        <v>17</v>
      </c>
      <c r="F8" s="60">
        <v>14.44</v>
      </c>
      <c r="G8" s="60">
        <v>14.4</v>
      </c>
      <c r="H8" s="60">
        <v>14.42</v>
      </c>
      <c r="I8" s="11">
        <v>14.63</v>
      </c>
      <c r="J8" s="38">
        <f>RANK(F8,$F$4:$F$99,1)</f>
        <v>4</v>
      </c>
      <c r="K8" s="39">
        <f>SUM(F8:G8)</f>
        <v>28.84</v>
      </c>
      <c r="L8" s="38">
        <f>RANK($K8,$K$4:$K$99,1)</f>
        <v>5</v>
      </c>
      <c r="M8" s="40">
        <f>SUM(F8:H8)-MAX(F8:H8)</f>
        <v>28.82</v>
      </c>
      <c r="N8" s="38">
        <f>RANK($M8,$M$4:$M$99,1)</f>
        <v>5</v>
      </c>
      <c r="O8" s="40">
        <f>SUM(F8:I8)-MAX(F8:I8)</f>
        <v>43.26</v>
      </c>
      <c r="P8" s="38">
        <f>RANK($O8,$O$4:$O$99,1)</f>
        <v>5</v>
      </c>
      <c r="Q8" s="39">
        <f>MIN(F8:I8)</f>
        <v>14.4</v>
      </c>
    </row>
    <row r="9" spans="1:17" s="12" customFormat="1" ht="24.75" customHeight="1">
      <c r="A9" s="65">
        <v>6</v>
      </c>
      <c r="B9" s="8">
        <v>93</v>
      </c>
      <c r="C9" s="1" t="s">
        <v>77</v>
      </c>
      <c r="D9" s="9"/>
      <c r="E9" s="1" t="s">
        <v>12</v>
      </c>
      <c r="F9" s="60">
        <v>14.51</v>
      </c>
      <c r="G9" s="60">
        <v>14.86</v>
      </c>
      <c r="H9" s="60">
        <v>14.76</v>
      </c>
      <c r="I9" s="11">
        <v>14.75</v>
      </c>
      <c r="J9" s="38">
        <f>RANK(F9,$F$4:$F$99,1)</f>
        <v>6</v>
      </c>
      <c r="K9" s="39">
        <f>SUM(F9:G9)</f>
        <v>29.369999999999997</v>
      </c>
      <c r="L9" s="38">
        <f>RANK($K9,$K$4:$K$99,1)</f>
        <v>7</v>
      </c>
      <c r="M9" s="40">
        <f>SUM(F9:H9)-MAX(F9:H9)</f>
        <v>29.269999999999996</v>
      </c>
      <c r="N9" s="38">
        <f>RANK($M9,$M$4:$M$99,1)</f>
        <v>8</v>
      </c>
      <c r="O9" s="40">
        <f>SUM(F9:I9)-MAX(F9:I9)</f>
        <v>44.019999999999996</v>
      </c>
      <c r="P9" s="38">
        <f>RANK($O9,$O$4:$O$99,1)</f>
        <v>6</v>
      </c>
      <c r="Q9" s="39">
        <f>MIN(F9:I9)</f>
        <v>14.51</v>
      </c>
    </row>
    <row r="10" spans="1:17" s="12" customFormat="1" ht="24.75" customHeight="1">
      <c r="A10" s="65">
        <v>7</v>
      </c>
      <c r="B10" s="8">
        <v>86</v>
      </c>
      <c r="C10" s="1" t="s">
        <v>29</v>
      </c>
      <c r="D10" s="9"/>
      <c r="E10" s="1" t="s">
        <v>74</v>
      </c>
      <c r="F10" s="60">
        <v>14.83</v>
      </c>
      <c r="G10" s="60">
        <v>14.51</v>
      </c>
      <c r="H10" s="60">
        <v>14.72</v>
      </c>
      <c r="I10" s="11">
        <v>16.3</v>
      </c>
      <c r="J10" s="38">
        <f>RANK(F10,$F$4:$F$99,1)</f>
        <v>9</v>
      </c>
      <c r="K10" s="39">
        <f>SUM(F10:G10)</f>
        <v>29.34</v>
      </c>
      <c r="L10" s="38">
        <f>RANK($K10,$K$4:$K$99,1)</f>
        <v>6</v>
      </c>
      <c r="M10" s="40">
        <f>SUM(F10:H10)-MAX(F10:H10)</f>
        <v>29.230000000000004</v>
      </c>
      <c r="N10" s="38">
        <f>RANK($M10,$M$4:$M$99,1)</f>
        <v>7</v>
      </c>
      <c r="O10" s="40">
        <f>SUM(F10:I10)-MAX(F10:I10)</f>
        <v>44.06</v>
      </c>
      <c r="P10" s="38">
        <f>RANK($O10,$O$4:$O$99,1)</f>
        <v>7</v>
      </c>
      <c r="Q10" s="39">
        <f>MIN(F10:I10)</f>
        <v>14.51</v>
      </c>
    </row>
    <row r="11" spans="1:17" s="12" customFormat="1" ht="24.75" customHeight="1">
      <c r="A11" s="65">
        <v>8</v>
      </c>
      <c r="B11" s="8">
        <v>92</v>
      </c>
      <c r="C11" s="1" t="s">
        <v>125</v>
      </c>
      <c r="D11" s="9"/>
      <c r="E11" s="1" t="s">
        <v>122</v>
      </c>
      <c r="F11" s="60">
        <v>15.05</v>
      </c>
      <c r="G11" s="60">
        <v>15.43</v>
      </c>
      <c r="H11" s="60">
        <v>14.41</v>
      </c>
      <c r="I11" s="11">
        <v>14.77</v>
      </c>
      <c r="J11" s="38">
        <f>RANK(F11,$F$4:$F$99,1)</f>
        <v>10</v>
      </c>
      <c r="K11" s="39">
        <f>SUM(F11:G11)</f>
        <v>30.48</v>
      </c>
      <c r="L11" s="38">
        <f>RANK($K11,$K$4:$K$99,1)</f>
        <v>9</v>
      </c>
      <c r="M11" s="40">
        <f>SUM(F11:H11)-MAX(F11:H11)</f>
        <v>29.46</v>
      </c>
      <c r="N11" s="38">
        <f>RANK($M11,$M$4:$M$99,1)</f>
        <v>9</v>
      </c>
      <c r="O11" s="40">
        <f>SUM(F11:I11)-MAX(F11:I11)</f>
        <v>44.23</v>
      </c>
      <c r="P11" s="38">
        <f>RANK($O11,$O$4:$O$99,1)</f>
        <v>8</v>
      </c>
      <c r="Q11" s="39">
        <f>MIN(F11:I11)</f>
        <v>14.41</v>
      </c>
    </row>
    <row r="12" spans="1:17" s="12" customFormat="1" ht="24.75" customHeight="1">
      <c r="A12" s="65">
        <v>9</v>
      </c>
      <c r="B12" s="8">
        <v>95</v>
      </c>
      <c r="C12" s="1" t="s">
        <v>23</v>
      </c>
      <c r="D12" s="9"/>
      <c r="E12" s="1" t="s">
        <v>61</v>
      </c>
      <c r="F12" s="60">
        <v>14.72</v>
      </c>
      <c r="G12" s="60">
        <v>16.4</v>
      </c>
      <c r="H12" s="60">
        <v>14.51</v>
      </c>
      <c r="I12" s="11">
        <v>19.92</v>
      </c>
      <c r="J12" s="38">
        <f>RANK(F12,$F$4:$F$99,1)</f>
        <v>8</v>
      </c>
      <c r="K12" s="39">
        <f>SUM(F12:G12)</f>
        <v>31.119999999999997</v>
      </c>
      <c r="L12" s="38">
        <f>RANK($K12,$K$4:$K$99,1)</f>
        <v>14</v>
      </c>
      <c r="M12" s="40">
        <f>SUM(F12:H12)-MAX(F12:H12)</f>
        <v>29.229999999999997</v>
      </c>
      <c r="N12" s="38">
        <f>RANK($M12,$M$4:$M$99,1)</f>
        <v>6</v>
      </c>
      <c r="O12" s="40">
        <f>SUM(F12:I12)-MAX(F12:I12)</f>
        <v>45.629999999999995</v>
      </c>
      <c r="P12" s="38">
        <f>RANK($O12,$O$4:$O$99,1)</f>
        <v>9</v>
      </c>
      <c r="Q12" s="39">
        <f>MIN(F12:I12)</f>
        <v>14.51</v>
      </c>
    </row>
    <row r="13" spans="1:17" s="12" customFormat="1" ht="24.75" customHeight="1">
      <c r="A13" s="65">
        <v>10</v>
      </c>
      <c r="B13" s="8">
        <v>71</v>
      </c>
      <c r="C13" s="1" t="s">
        <v>131</v>
      </c>
      <c r="D13" s="37"/>
      <c r="E13" s="1" t="s">
        <v>17</v>
      </c>
      <c r="F13" s="61">
        <v>15.22</v>
      </c>
      <c r="G13" s="61">
        <v>17.47</v>
      </c>
      <c r="H13" s="61">
        <v>15.29</v>
      </c>
      <c r="I13" s="53">
        <v>15.18</v>
      </c>
      <c r="J13" s="38">
        <f>RANK(F13,$F$4:$F$99,1)</f>
        <v>12</v>
      </c>
      <c r="K13" s="39">
        <f>SUM(F13:G13)</f>
        <v>32.69</v>
      </c>
      <c r="L13" s="38">
        <f>RANK($K13,$K$4:$K$99,1)</f>
        <v>20</v>
      </c>
      <c r="M13" s="40">
        <f>SUM(F13:H13)-MAX(F13:H13)</f>
        <v>30.509999999999998</v>
      </c>
      <c r="N13" s="38">
        <f>RANK($M13,$M$4:$M$99,1)</f>
        <v>13</v>
      </c>
      <c r="O13" s="40">
        <f>SUM(F13:I13)-MAX(F13:I13)</f>
        <v>45.69</v>
      </c>
      <c r="P13" s="38">
        <f>RANK($O13,$O$4:$O$99,1)</f>
        <v>10</v>
      </c>
      <c r="Q13" s="39">
        <f>MIN(F13:I13)</f>
        <v>15.18</v>
      </c>
    </row>
    <row r="14" spans="1:17" s="12" customFormat="1" ht="24.75" customHeight="1">
      <c r="A14" s="65">
        <v>11</v>
      </c>
      <c r="B14" s="8">
        <v>77</v>
      </c>
      <c r="C14" s="1" t="s">
        <v>78</v>
      </c>
      <c r="D14" s="9"/>
      <c r="E14" s="1" t="s">
        <v>61</v>
      </c>
      <c r="F14" s="60">
        <v>15.2</v>
      </c>
      <c r="G14" s="60">
        <v>15.21</v>
      </c>
      <c r="H14" s="60">
        <v>999</v>
      </c>
      <c r="I14" s="11">
        <v>15.4</v>
      </c>
      <c r="J14" s="38">
        <f>RANK(F14,$F$4:$F$99,1)</f>
        <v>11</v>
      </c>
      <c r="K14" s="39">
        <f>SUM(F14:G14)</f>
        <v>30.41</v>
      </c>
      <c r="L14" s="38">
        <f>RANK($K14,$K$4:$K$99,1)</f>
        <v>8</v>
      </c>
      <c r="M14" s="40">
        <f>SUM(F14:H14)-MAX(F14:H14)</f>
        <v>30.410000000000082</v>
      </c>
      <c r="N14" s="38">
        <f>RANK($M14,$M$4:$M$99,1)</f>
        <v>10</v>
      </c>
      <c r="O14" s="40">
        <f>SUM(F14:I14)-MAX(F14:I14)</f>
        <v>45.81000000000017</v>
      </c>
      <c r="P14" s="38">
        <f>RANK($O14,$O$4:$O$99,1)</f>
        <v>11</v>
      </c>
      <c r="Q14" s="39">
        <f>MIN(F14:I14)</f>
        <v>15.2</v>
      </c>
    </row>
    <row r="15" spans="1:17" s="12" customFormat="1" ht="24.75" customHeight="1">
      <c r="A15" s="65">
        <v>12</v>
      </c>
      <c r="B15" s="8">
        <v>46</v>
      </c>
      <c r="C15" s="1" t="s">
        <v>123</v>
      </c>
      <c r="D15" s="9"/>
      <c r="E15" s="1" t="s">
        <v>122</v>
      </c>
      <c r="F15" s="60">
        <v>15.63</v>
      </c>
      <c r="G15" s="60">
        <v>15.12</v>
      </c>
      <c r="H15" s="60">
        <v>15.3</v>
      </c>
      <c r="I15" s="11">
        <v>15.61</v>
      </c>
      <c r="J15" s="38">
        <f>RANK(F15,$F$4:$F$99,1)</f>
        <v>15</v>
      </c>
      <c r="K15" s="39">
        <f>SUM(F15:G15)</f>
        <v>30.75</v>
      </c>
      <c r="L15" s="38">
        <f>RANK($K15,$K$4:$K$99,1)</f>
        <v>11</v>
      </c>
      <c r="M15" s="40">
        <f>SUM(F15:H15)-MAX(F15:H15)</f>
        <v>30.419999999999995</v>
      </c>
      <c r="N15" s="38">
        <f>RANK($M15,$M$4:$M$99,1)</f>
        <v>11</v>
      </c>
      <c r="O15" s="40">
        <f>SUM(F15:I15)-MAX(F15:I15)</f>
        <v>46.029999999999994</v>
      </c>
      <c r="P15" s="38">
        <f>RANK($O15,$O$4:$O$99,1)</f>
        <v>12</v>
      </c>
      <c r="Q15" s="39">
        <f>MIN(F15:I15)</f>
        <v>15.12</v>
      </c>
    </row>
    <row r="16" spans="1:17" s="12" customFormat="1" ht="24.75" customHeight="1">
      <c r="A16" s="65">
        <v>13</v>
      </c>
      <c r="B16" s="8">
        <v>91</v>
      </c>
      <c r="C16" s="3" t="s">
        <v>24</v>
      </c>
      <c r="D16" s="9"/>
      <c r="E16" s="34" t="s">
        <v>14</v>
      </c>
      <c r="F16" s="60">
        <v>15.89</v>
      </c>
      <c r="G16" s="60">
        <v>15.39</v>
      </c>
      <c r="H16" s="60">
        <v>15.55</v>
      </c>
      <c r="I16" s="11">
        <v>15.25</v>
      </c>
      <c r="J16" s="38">
        <f>RANK(F16,$F$4:$F$99,1)</f>
        <v>17</v>
      </c>
      <c r="K16" s="39">
        <f>SUM(F16:G16)</f>
        <v>31.28</v>
      </c>
      <c r="L16" s="38">
        <f>RANK($K16,$K$4:$K$99,1)</f>
        <v>15</v>
      </c>
      <c r="M16" s="40">
        <f>SUM(F16:H16)-MAX(F16:H16)</f>
        <v>30.939999999999998</v>
      </c>
      <c r="N16" s="38">
        <f>RANK($M16,$M$4:$M$99,1)</f>
        <v>16</v>
      </c>
      <c r="O16" s="40">
        <f>SUM(F16:I16)-MAX(F16:I16)</f>
        <v>46.19</v>
      </c>
      <c r="P16" s="38">
        <f>RANK($O16,$O$4:$O$99,1)</f>
        <v>13</v>
      </c>
      <c r="Q16" s="39">
        <f>MIN(F16:I16)</f>
        <v>15.25</v>
      </c>
    </row>
    <row r="17" spans="1:17" s="12" customFormat="1" ht="24.75" customHeight="1">
      <c r="A17" s="65">
        <v>14</v>
      </c>
      <c r="B17" s="8">
        <v>76</v>
      </c>
      <c r="C17" s="1" t="s">
        <v>124</v>
      </c>
      <c r="D17" s="9"/>
      <c r="E17" s="1" t="s">
        <v>122</v>
      </c>
      <c r="F17" s="60">
        <v>15.31</v>
      </c>
      <c r="G17" s="60">
        <v>15.57</v>
      </c>
      <c r="H17" s="60">
        <v>999</v>
      </c>
      <c r="I17" s="11">
        <v>15.34</v>
      </c>
      <c r="J17" s="38">
        <f>RANK(F17,$F$4:$F$99,1)</f>
        <v>13</v>
      </c>
      <c r="K17" s="39">
        <f>SUM(F17:G17)</f>
        <v>30.880000000000003</v>
      </c>
      <c r="L17" s="38">
        <f>RANK($K17,$K$4:$K$99,1)</f>
        <v>13</v>
      </c>
      <c r="M17" s="40">
        <f>SUM(F17:H17)-MAX(F17:H17)</f>
        <v>30.88000000000011</v>
      </c>
      <c r="N17" s="38">
        <f>RANK($M17,$M$4:$M$99,1)</f>
        <v>15</v>
      </c>
      <c r="O17" s="40">
        <f>SUM(F17:I17)-MAX(F17:I17)</f>
        <v>46.22000000000003</v>
      </c>
      <c r="P17" s="38">
        <f>RANK($O17,$O$4:$O$99,1)</f>
        <v>14</v>
      </c>
      <c r="Q17" s="39">
        <f>MIN(F17:I17)</f>
        <v>15.31</v>
      </c>
    </row>
    <row r="18" spans="1:17" s="12" customFormat="1" ht="24.75" customHeight="1">
      <c r="A18" s="65">
        <v>15</v>
      </c>
      <c r="B18" s="8">
        <v>80</v>
      </c>
      <c r="C18" s="6" t="s">
        <v>49</v>
      </c>
      <c r="D18" s="24"/>
      <c r="E18" s="6" t="s">
        <v>32</v>
      </c>
      <c r="F18" s="60">
        <v>15.43</v>
      </c>
      <c r="G18" s="60">
        <v>15.34</v>
      </c>
      <c r="H18" s="60">
        <v>21.05</v>
      </c>
      <c r="I18" s="11">
        <v>15.68</v>
      </c>
      <c r="J18" s="38">
        <f>RANK(F18,$F$4:$F$99,1)</f>
        <v>14</v>
      </c>
      <c r="K18" s="39">
        <f>SUM(F18:G18)</f>
        <v>30.77</v>
      </c>
      <c r="L18" s="38">
        <f>RANK($K18,$K$4:$K$99,1)</f>
        <v>12</v>
      </c>
      <c r="M18" s="40">
        <f>SUM(F18:H18)-MAX(F18:H18)</f>
        <v>30.77</v>
      </c>
      <c r="N18" s="38">
        <f>RANK($M18,$M$4:$M$99,1)</f>
        <v>14</v>
      </c>
      <c r="O18" s="40">
        <f>SUM(F18:I18)-MAX(F18:I18)</f>
        <v>46.45</v>
      </c>
      <c r="P18" s="38">
        <f>RANK($O18,$O$4:$O$99,1)</f>
        <v>15</v>
      </c>
      <c r="Q18" s="39">
        <f>MIN(F18:I18)</f>
        <v>15.34</v>
      </c>
    </row>
    <row r="19" spans="1:17" s="12" customFormat="1" ht="24.75" customHeight="1">
      <c r="A19" s="65">
        <v>16</v>
      </c>
      <c r="B19" s="8">
        <v>89</v>
      </c>
      <c r="C19" s="1" t="s">
        <v>129</v>
      </c>
      <c r="D19" s="37"/>
      <c r="E19" s="1" t="s">
        <v>122</v>
      </c>
      <c r="F19" s="61">
        <v>14.7</v>
      </c>
      <c r="G19" s="61">
        <v>16</v>
      </c>
      <c r="H19" s="61">
        <v>15.8</v>
      </c>
      <c r="I19" s="53">
        <v>18.71</v>
      </c>
      <c r="J19" s="38">
        <f>RANK(F19,$F$4:$F$99,1)</f>
        <v>7</v>
      </c>
      <c r="K19" s="39">
        <f>SUM(F19:G19)</f>
        <v>30.7</v>
      </c>
      <c r="L19" s="38">
        <f>RANK($K19,$K$4:$K$99,1)</f>
        <v>10</v>
      </c>
      <c r="M19" s="40">
        <f>SUM(F19:H19)-MAX(F19:H19)</f>
        <v>30.5</v>
      </c>
      <c r="N19" s="38">
        <f>RANK($M19,$M$4:$M$99,1)</f>
        <v>12</v>
      </c>
      <c r="O19" s="40">
        <f>SUM(F19:I19)-MAX(F19:I19)</f>
        <v>46.50000000000001</v>
      </c>
      <c r="P19" s="38">
        <f>RANK($O19,$O$4:$O$99,1)</f>
        <v>16</v>
      </c>
      <c r="Q19" s="39">
        <f>MIN(F19:I19)</f>
        <v>14.7</v>
      </c>
    </row>
    <row r="20" spans="1:17" s="12" customFormat="1" ht="24.75" customHeight="1">
      <c r="A20" s="65">
        <v>17</v>
      </c>
      <c r="B20" s="8">
        <v>88</v>
      </c>
      <c r="C20" s="1" t="s">
        <v>27</v>
      </c>
      <c r="D20" s="9"/>
      <c r="E20" s="1" t="s">
        <v>14</v>
      </c>
      <c r="F20" s="60">
        <v>15.76</v>
      </c>
      <c r="G20" s="60">
        <v>15.87</v>
      </c>
      <c r="H20" s="60">
        <v>15.56</v>
      </c>
      <c r="I20" s="11">
        <v>15.5</v>
      </c>
      <c r="J20" s="38">
        <f>RANK(F20,$F$4:$F$99,1)</f>
        <v>16</v>
      </c>
      <c r="K20" s="39">
        <f>SUM(F20:G20)</f>
        <v>31.63</v>
      </c>
      <c r="L20" s="38">
        <f>RANK($K20,$K$4:$K$99,1)</f>
        <v>16</v>
      </c>
      <c r="M20" s="40">
        <f>SUM(F20:H20)-MAX(F20:H20)</f>
        <v>31.32</v>
      </c>
      <c r="N20" s="38">
        <f>RANK($M20,$M$4:$M$99,1)</f>
        <v>19</v>
      </c>
      <c r="O20" s="40">
        <f>SUM(F20:I20)-MAX(F20:I20)</f>
        <v>46.82</v>
      </c>
      <c r="P20" s="38">
        <f>RANK($O20,$O$4:$O$99,1)</f>
        <v>17</v>
      </c>
      <c r="Q20" s="39">
        <f>MIN(F20:I20)</f>
        <v>15.5</v>
      </c>
    </row>
    <row r="21" spans="1:19" ht="24.75" customHeight="1">
      <c r="A21" s="65">
        <v>18</v>
      </c>
      <c r="B21" s="8">
        <v>79</v>
      </c>
      <c r="C21" s="1" t="s">
        <v>42</v>
      </c>
      <c r="D21" s="9"/>
      <c r="E21" s="1" t="s">
        <v>17</v>
      </c>
      <c r="F21" s="60">
        <v>19.27</v>
      </c>
      <c r="G21" s="60">
        <v>15.61</v>
      </c>
      <c r="H21" s="60">
        <v>15.58</v>
      </c>
      <c r="I21" s="11">
        <v>15.73</v>
      </c>
      <c r="J21" s="38">
        <f>RANK(F21,$F$4:$F$99,1)</f>
        <v>61</v>
      </c>
      <c r="K21" s="39">
        <f>SUM(F21:G21)</f>
        <v>34.879999999999995</v>
      </c>
      <c r="L21" s="38">
        <f>RANK($K21,$K$4:$K$99,1)</f>
        <v>39</v>
      </c>
      <c r="M21" s="40">
        <f>SUM(F21:H21)-MAX(F21:H21)</f>
        <v>31.189999999999994</v>
      </c>
      <c r="N21" s="38">
        <f>RANK($M21,$M$4:$M$99,1)</f>
        <v>18</v>
      </c>
      <c r="O21" s="40">
        <f>SUM(F21:I21)-MAX(F21:I21)</f>
        <v>46.92</v>
      </c>
      <c r="P21" s="38">
        <f>RANK($O21,$O$4:$O$99,1)</f>
        <v>18</v>
      </c>
      <c r="Q21" s="39">
        <f>MIN(F21:I21)</f>
        <v>15.58</v>
      </c>
      <c r="S21" s="14"/>
    </row>
    <row r="22" spans="1:19" ht="24.75" customHeight="1">
      <c r="A22" s="65">
        <v>19</v>
      </c>
      <c r="B22" s="8">
        <v>72</v>
      </c>
      <c r="C22" s="1" t="s">
        <v>25</v>
      </c>
      <c r="D22" s="9"/>
      <c r="E22" s="1" t="s">
        <v>13</v>
      </c>
      <c r="F22" s="60">
        <v>16.37</v>
      </c>
      <c r="G22" s="60">
        <v>15.35</v>
      </c>
      <c r="H22" s="60">
        <v>15.77</v>
      </c>
      <c r="I22" s="11">
        <v>16.35</v>
      </c>
      <c r="J22" s="38">
        <f>RANK(F22,$F$4:$F$99,1)</f>
        <v>21</v>
      </c>
      <c r="K22" s="39">
        <f>SUM(F22:G22)</f>
        <v>31.72</v>
      </c>
      <c r="L22" s="38">
        <f>RANK($K22,$K$4:$K$99,1)</f>
        <v>17</v>
      </c>
      <c r="M22" s="40">
        <f>SUM(F22:H22)-MAX(F22:H22)</f>
        <v>31.119999999999994</v>
      </c>
      <c r="N22" s="38">
        <f>RANK($M22,$M$4:$M$99,1)</f>
        <v>17</v>
      </c>
      <c r="O22" s="40">
        <f>SUM(F22:I22)-MAX(F22:I22)</f>
        <v>47.47</v>
      </c>
      <c r="P22" s="38">
        <f>RANK($O22,$O$4:$O$99,1)</f>
        <v>19</v>
      </c>
      <c r="Q22" s="39">
        <f>MIN(F22:I22)</f>
        <v>15.35</v>
      </c>
      <c r="S22" s="14"/>
    </row>
    <row r="23" spans="1:19" ht="24.75" customHeight="1">
      <c r="A23" s="65">
        <v>20</v>
      </c>
      <c r="B23" s="8">
        <v>75</v>
      </c>
      <c r="C23" s="1" t="s">
        <v>67</v>
      </c>
      <c r="D23" s="9"/>
      <c r="E23" s="1" t="s">
        <v>63</v>
      </c>
      <c r="F23" s="60">
        <v>16.63</v>
      </c>
      <c r="G23" s="60">
        <v>15.82</v>
      </c>
      <c r="H23" s="60">
        <v>15.99</v>
      </c>
      <c r="I23" s="11">
        <v>15.7</v>
      </c>
      <c r="J23" s="38">
        <f>RANK(F23,$F$4:$F$99,1)</f>
        <v>27</v>
      </c>
      <c r="K23" s="39">
        <f>SUM(F23:G23)</f>
        <v>32.45</v>
      </c>
      <c r="L23" s="38">
        <f>RANK($K23,$K$4:$K$99,1)</f>
        <v>18</v>
      </c>
      <c r="M23" s="40">
        <f>SUM(F23:H23)-MAX(F23:H23)</f>
        <v>31.810000000000006</v>
      </c>
      <c r="N23" s="38">
        <f>RANK($M23,$M$4:$M$99,1)</f>
        <v>21</v>
      </c>
      <c r="O23" s="40">
        <f>SUM(F23:I23)-MAX(F23:I23)</f>
        <v>47.510000000000005</v>
      </c>
      <c r="P23" s="38">
        <f>RANK($O23,$O$4:$O$99,1)</f>
        <v>20</v>
      </c>
      <c r="Q23" s="39">
        <f>MIN(F23:I23)</f>
        <v>15.7</v>
      </c>
      <c r="S23" s="14"/>
    </row>
    <row r="24" spans="1:19" ht="24.75" customHeight="1">
      <c r="A24" s="65">
        <v>21</v>
      </c>
      <c r="B24" s="8">
        <v>67</v>
      </c>
      <c r="C24" s="4" t="s">
        <v>68</v>
      </c>
      <c r="D24" s="29"/>
      <c r="E24" s="1" t="s">
        <v>63</v>
      </c>
      <c r="F24" s="60">
        <v>15.98</v>
      </c>
      <c r="G24" s="60">
        <v>17.59</v>
      </c>
      <c r="H24" s="60">
        <v>15.83</v>
      </c>
      <c r="I24" s="11">
        <v>15.72</v>
      </c>
      <c r="J24" s="38">
        <f>RANK(F24,$F$4:$F$99,1)</f>
        <v>18</v>
      </c>
      <c r="K24" s="39">
        <f>SUM(F24:G24)</f>
        <v>33.57</v>
      </c>
      <c r="L24" s="38">
        <f>RANK($K24,$K$4:$K$99,1)</f>
        <v>29</v>
      </c>
      <c r="M24" s="40">
        <f>SUM(F24:H24)-MAX(F24:H24)</f>
        <v>31.81</v>
      </c>
      <c r="N24" s="38">
        <f>RANK($M24,$M$4:$M$99,1)</f>
        <v>20</v>
      </c>
      <c r="O24" s="40">
        <f>SUM(F24:I24)-MAX(F24:I24)</f>
        <v>47.53</v>
      </c>
      <c r="P24" s="38">
        <f>RANK($O24,$O$4:$O$99,1)</f>
        <v>21</v>
      </c>
      <c r="Q24" s="39">
        <f>MIN(F24:I24)</f>
        <v>15.72</v>
      </c>
      <c r="S24" s="14"/>
    </row>
    <row r="25" spans="1:19" ht="24.75" customHeight="1">
      <c r="A25" s="65">
        <v>22</v>
      </c>
      <c r="B25" s="8">
        <v>73</v>
      </c>
      <c r="C25" s="30" t="s">
        <v>99</v>
      </c>
      <c r="D25" s="31"/>
      <c r="E25" s="30" t="s">
        <v>133</v>
      </c>
      <c r="F25" s="61">
        <v>20.05</v>
      </c>
      <c r="G25" s="61">
        <v>16.41</v>
      </c>
      <c r="H25" s="61">
        <v>16.13</v>
      </c>
      <c r="I25" s="53">
        <v>15.64</v>
      </c>
      <c r="J25" s="38">
        <f>RANK(F25,$F$4:$F$99,1)</f>
        <v>69</v>
      </c>
      <c r="K25" s="39">
        <f>SUM(F25:G25)</f>
        <v>36.46</v>
      </c>
      <c r="L25" s="38">
        <f>RANK($K25,$K$4:$K$99,1)</f>
        <v>51</v>
      </c>
      <c r="M25" s="40">
        <f>SUM(F25:H25)-MAX(F25:H25)</f>
        <v>32.540000000000006</v>
      </c>
      <c r="N25" s="38">
        <f>RANK($M25,$M$4:$M$99,1)</f>
        <v>27</v>
      </c>
      <c r="O25" s="40">
        <f>SUM(F25:I25)-MAX(F25:I25)</f>
        <v>48.18000000000001</v>
      </c>
      <c r="P25" s="38">
        <f>RANK($O25,$O$4:$O$99,1)</f>
        <v>22</v>
      </c>
      <c r="Q25" s="39">
        <f>MIN(F25:I25)</f>
        <v>15.64</v>
      </c>
      <c r="S25" s="14"/>
    </row>
    <row r="26" spans="1:19" ht="24.75" customHeight="1">
      <c r="A26" s="65">
        <v>23</v>
      </c>
      <c r="B26" s="8">
        <v>68</v>
      </c>
      <c r="C26" s="1" t="s">
        <v>156</v>
      </c>
      <c r="D26" s="37"/>
      <c r="E26" s="1" t="s">
        <v>122</v>
      </c>
      <c r="F26" s="61">
        <v>19.74</v>
      </c>
      <c r="G26" s="61">
        <v>16.27</v>
      </c>
      <c r="H26" s="61">
        <v>16.25</v>
      </c>
      <c r="I26" s="53">
        <v>15.87</v>
      </c>
      <c r="J26" s="38">
        <f>RANK(F26,$F$4:$F$99,1)</f>
        <v>65</v>
      </c>
      <c r="K26" s="39">
        <f>SUM(F26:G26)</f>
        <v>36.01</v>
      </c>
      <c r="L26" s="38">
        <f>RANK($K26,$K$4:$K$99,1)</f>
        <v>47</v>
      </c>
      <c r="M26" s="40">
        <f>SUM(F26:H26)-MAX(F26:H26)</f>
        <v>32.519999999999996</v>
      </c>
      <c r="N26" s="38">
        <f>RANK($M26,$M$4:$M$99,1)</f>
        <v>25</v>
      </c>
      <c r="O26" s="40">
        <f>SUM(F26:I26)-MAX(F26:I26)</f>
        <v>48.39</v>
      </c>
      <c r="P26" s="38">
        <f>RANK($O26,$O$4:$O$99,1)</f>
        <v>23</v>
      </c>
      <c r="Q26" s="39">
        <f>MIN(F26:I26)</f>
        <v>15.87</v>
      </c>
      <c r="S26" s="14"/>
    </row>
    <row r="27" spans="1:19" ht="24.75" customHeight="1">
      <c r="A27" s="65">
        <v>24</v>
      </c>
      <c r="B27" s="8">
        <v>53</v>
      </c>
      <c r="C27" s="30" t="s">
        <v>70</v>
      </c>
      <c r="D27" s="32"/>
      <c r="E27" s="30" t="s">
        <v>69</v>
      </c>
      <c r="F27" s="62">
        <v>16.47</v>
      </c>
      <c r="G27" s="60">
        <v>16.11</v>
      </c>
      <c r="H27" s="60">
        <v>17.14</v>
      </c>
      <c r="I27" s="11">
        <v>16.03</v>
      </c>
      <c r="J27" s="38">
        <f>RANK(F27,$F$4:$F$99,1)</f>
        <v>22</v>
      </c>
      <c r="K27" s="39">
        <f>SUM(F27:G27)</f>
        <v>32.58</v>
      </c>
      <c r="L27" s="38">
        <f>RANK($K27,$K$4:$K$99,1)</f>
        <v>19</v>
      </c>
      <c r="M27" s="40">
        <f>SUM(F27:H27)-MAX(F27:H27)</f>
        <v>32.58</v>
      </c>
      <c r="N27" s="38">
        <f>RANK($M27,$M$4:$M$99,1)</f>
        <v>28</v>
      </c>
      <c r="O27" s="40">
        <f>SUM(F27:I27)-MAX(F27:I27)</f>
        <v>48.61</v>
      </c>
      <c r="P27" s="38">
        <f>RANK($O27,$O$4:$O$99,1)</f>
        <v>24</v>
      </c>
      <c r="Q27" s="39">
        <f>MIN(F27:I27)</f>
        <v>16.03</v>
      </c>
      <c r="S27" s="14"/>
    </row>
    <row r="28" spans="1:19" ht="24.75" customHeight="1">
      <c r="A28" s="65">
        <v>25</v>
      </c>
      <c r="B28" s="8">
        <v>56</v>
      </c>
      <c r="C28" s="1" t="s">
        <v>79</v>
      </c>
      <c r="D28" s="9"/>
      <c r="E28" s="1" t="s">
        <v>17</v>
      </c>
      <c r="F28" s="60">
        <v>16.48</v>
      </c>
      <c r="G28" s="60">
        <v>16.41</v>
      </c>
      <c r="H28" s="60">
        <v>16.11</v>
      </c>
      <c r="I28" s="11">
        <v>16.32</v>
      </c>
      <c r="J28" s="38">
        <f>RANK(F28,$F$4:$F$99,1)</f>
        <v>23</v>
      </c>
      <c r="K28" s="39">
        <f>SUM(F28:G28)</f>
        <v>32.89</v>
      </c>
      <c r="L28" s="38">
        <f>RANK($K28,$K$4:$K$99,1)</f>
        <v>22</v>
      </c>
      <c r="M28" s="40">
        <f>SUM(F28:H28)-MAX(F28:H28)</f>
        <v>32.519999999999996</v>
      </c>
      <c r="N28" s="38">
        <f>RANK($M28,$M$4:$M$99,1)</f>
        <v>25</v>
      </c>
      <c r="O28" s="40">
        <f>SUM(F28:I28)-MAX(F28:I28)</f>
        <v>48.83999999999999</v>
      </c>
      <c r="P28" s="38">
        <f>RANK($O28,$O$4:$O$99,1)</f>
        <v>25</v>
      </c>
      <c r="Q28" s="39">
        <f>MIN(F28:I28)</f>
        <v>16.11</v>
      </c>
      <c r="S28" s="14"/>
    </row>
    <row r="29" spans="1:19" ht="24.75" customHeight="1">
      <c r="A29" s="65">
        <v>26</v>
      </c>
      <c r="B29" s="8">
        <v>78</v>
      </c>
      <c r="C29" s="4" t="s">
        <v>40</v>
      </c>
      <c r="D29" s="13"/>
      <c r="E29" s="4" t="s">
        <v>32</v>
      </c>
      <c r="F29" s="62">
        <v>16.16</v>
      </c>
      <c r="G29" s="60">
        <v>17.8</v>
      </c>
      <c r="H29" s="60">
        <v>16.44</v>
      </c>
      <c r="I29" s="11">
        <v>16.36</v>
      </c>
      <c r="J29" s="38">
        <f>RANK(F29,$F$4:$F$99,1)</f>
        <v>19</v>
      </c>
      <c r="K29" s="39">
        <f>SUM(F29:G29)</f>
        <v>33.96</v>
      </c>
      <c r="L29" s="38">
        <f>RANK($K29,$K$4:$K$99,1)</f>
        <v>33</v>
      </c>
      <c r="M29" s="40">
        <f>SUM(F29:H29)-MAX(F29:H29)</f>
        <v>32.60000000000001</v>
      </c>
      <c r="N29" s="38">
        <f>RANK($M29,$M$4:$M$99,1)</f>
        <v>29</v>
      </c>
      <c r="O29" s="40">
        <f>SUM(F29:I29)-MAX(F29:I29)</f>
        <v>48.96000000000001</v>
      </c>
      <c r="P29" s="38">
        <f>RANK($O29,$O$4:$O$99,1)</f>
        <v>26</v>
      </c>
      <c r="Q29" s="39">
        <f>MIN(F29:I29)</f>
        <v>16.16</v>
      </c>
      <c r="S29" s="14"/>
    </row>
    <row r="30" spans="1:19" ht="24.75" customHeight="1">
      <c r="A30" s="65">
        <v>27</v>
      </c>
      <c r="B30" s="8">
        <v>52</v>
      </c>
      <c r="C30" s="1" t="s">
        <v>128</v>
      </c>
      <c r="D30" s="9"/>
      <c r="E30" s="1" t="s">
        <v>122</v>
      </c>
      <c r="F30" s="60">
        <v>17.1</v>
      </c>
      <c r="G30" s="60">
        <v>15.6</v>
      </c>
      <c r="H30" s="60">
        <v>16.32</v>
      </c>
      <c r="I30" s="11">
        <v>20.81</v>
      </c>
      <c r="J30" s="38">
        <f>RANK(F30,$F$4:$F$99,1)</f>
        <v>35</v>
      </c>
      <c r="K30" s="39">
        <f>SUM(F30:G30)</f>
        <v>32.7</v>
      </c>
      <c r="L30" s="38">
        <f>RANK($K30,$K$4:$K$99,1)</f>
        <v>21</v>
      </c>
      <c r="M30" s="40">
        <f>SUM(F30:H30)-MAX(F30:H30)</f>
        <v>31.92</v>
      </c>
      <c r="N30" s="38">
        <f>RANK($M30,$M$4:$M$99,1)</f>
        <v>22</v>
      </c>
      <c r="O30" s="40">
        <f>SUM(F30:I30)-MAX(F30:I30)</f>
        <v>49.019999999999996</v>
      </c>
      <c r="P30" s="38">
        <f>RANK($O30,$O$4:$O$99,1)</f>
        <v>27</v>
      </c>
      <c r="Q30" s="39">
        <f>MIN(F30:I30)</f>
        <v>15.6</v>
      </c>
      <c r="S30" s="14"/>
    </row>
    <row r="31" spans="1:19" ht="24.75" customHeight="1">
      <c r="A31" s="65">
        <v>28</v>
      </c>
      <c r="B31" s="8">
        <v>44</v>
      </c>
      <c r="C31" s="3" t="s">
        <v>44</v>
      </c>
      <c r="D31" s="9"/>
      <c r="E31" s="34" t="s">
        <v>14</v>
      </c>
      <c r="F31" s="60">
        <v>16.36</v>
      </c>
      <c r="G31" s="60">
        <v>16.99</v>
      </c>
      <c r="H31" s="60">
        <v>15.74</v>
      </c>
      <c r="I31" s="11">
        <v>17.04</v>
      </c>
      <c r="J31" s="38">
        <f>RANK(F31,$F$4:$F$99,1)</f>
        <v>20</v>
      </c>
      <c r="K31" s="39">
        <f>SUM(F31:G31)</f>
        <v>33.349999999999994</v>
      </c>
      <c r="L31" s="38">
        <f>RANK($K31,$K$4:$K$99,1)</f>
        <v>27</v>
      </c>
      <c r="M31" s="40">
        <f>SUM(F31:H31)-MAX(F31:H31)</f>
        <v>32.099999999999994</v>
      </c>
      <c r="N31" s="38">
        <f>RANK($M31,$M$4:$M$99,1)</f>
        <v>24</v>
      </c>
      <c r="O31" s="40">
        <f>SUM(F31:I31)-MAX(F31:I31)</f>
        <v>49.089999999999996</v>
      </c>
      <c r="P31" s="38">
        <f>RANK($O31,$O$4:$O$99,1)</f>
        <v>28</v>
      </c>
      <c r="Q31" s="39">
        <f>MIN(F31:I31)</f>
        <v>15.74</v>
      </c>
      <c r="S31" s="14"/>
    </row>
    <row r="32" spans="1:19" ht="24.75" customHeight="1">
      <c r="A32" s="65">
        <v>29</v>
      </c>
      <c r="B32" s="8">
        <v>55</v>
      </c>
      <c r="C32" s="1" t="s">
        <v>59</v>
      </c>
      <c r="D32" s="9"/>
      <c r="E32" s="2" t="s">
        <v>47</v>
      </c>
      <c r="F32" s="60">
        <v>16.67</v>
      </c>
      <c r="G32" s="60">
        <v>16.41</v>
      </c>
      <c r="H32" s="60">
        <v>16.21</v>
      </c>
      <c r="I32" s="11">
        <v>17.79</v>
      </c>
      <c r="J32" s="38">
        <f>RANK(F32,$F$4:$F$99,1)</f>
        <v>28</v>
      </c>
      <c r="K32" s="39">
        <f>SUM(F32:G32)</f>
        <v>33.08</v>
      </c>
      <c r="L32" s="38">
        <f>RANK($K32,$K$4:$K$99,1)</f>
        <v>25</v>
      </c>
      <c r="M32" s="40">
        <f>SUM(F32:H32)-MAX(F32:H32)</f>
        <v>32.62</v>
      </c>
      <c r="N32" s="38">
        <f>RANK($M32,$M$4:$M$99,1)</f>
        <v>30</v>
      </c>
      <c r="O32" s="40">
        <f>SUM(F32:I32)-MAX(F32:I32)</f>
        <v>49.29</v>
      </c>
      <c r="P32" s="38">
        <f>RANK($O32,$O$4:$O$99,1)</f>
        <v>29</v>
      </c>
      <c r="Q32" s="39">
        <f>MIN(F32:I32)</f>
        <v>16.21</v>
      </c>
      <c r="S32" s="14"/>
    </row>
    <row r="33" spans="1:19" ht="24.75" customHeight="1">
      <c r="A33" s="65">
        <v>30</v>
      </c>
      <c r="B33" s="8">
        <v>47</v>
      </c>
      <c r="C33" s="1" t="s">
        <v>118</v>
      </c>
      <c r="D33" s="9"/>
      <c r="E33" s="1" t="s">
        <v>61</v>
      </c>
      <c r="F33" s="60">
        <v>16.69</v>
      </c>
      <c r="G33" s="60">
        <v>16.34</v>
      </c>
      <c r="H33" s="60">
        <v>16.44</v>
      </c>
      <c r="I33" s="11">
        <v>16.78</v>
      </c>
      <c r="J33" s="38">
        <f>RANK(F33,$F$4:$F$99,1)</f>
        <v>29</v>
      </c>
      <c r="K33" s="39">
        <f>SUM(F33:G33)</f>
        <v>33.03</v>
      </c>
      <c r="L33" s="38">
        <f>RANK($K33,$K$4:$K$99,1)</f>
        <v>24</v>
      </c>
      <c r="M33" s="40">
        <f>SUM(F33:H33)-MAX(F33:H33)</f>
        <v>32.78</v>
      </c>
      <c r="N33" s="38">
        <f>RANK($M33,$M$4:$M$99,1)</f>
        <v>31</v>
      </c>
      <c r="O33" s="40">
        <f>SUM(F33:I33)-MAX(F33:I33)</f>
        <v>49.47</v>
      </c>
      <c r="P33" s="38">
        <f>RANK($O33,$O$4:$O$99,1)</f>
        <v>30</v>
      </c>
      <c r="Q33" s="39">
        <f>MIN(F33:I33)</f>
        <v>16.34</v>
      </c>
      <c r="S33" s="14"/>
    </row>
    <row r="34" spans="1:19" ht="24.75" customHeight="1">
      <c r="A34" s="65">
        <v>31</v>
      </c>
      <c r="B34" s="8">
        <v>74</v>
      </c>
      <c r="C34" s="4" t="s">
        <v>33</v>
      </c>
      <c r="D34" s="13"/>
      <c r="E34" s="4" t="s">
        <v>32</v>
      </c>
      <c r="F34" s="62">
        <v>16.5</v>
      </c>
      <c r="G34" s="60">
        <v>16.42</v>
      </c>
      <c r="H34" s="60">
        <v>16.55</v>
      </c>
      <c r="I34" s="11">
        <v>999</v>
      </c>
      <c r="J34" s="38">
        <f>RANK(F34,$F$4:$F$99,1)</f>
        <v>24</v>
      </c>
      <c r="K34" s="39">
        <f>SUM(F34:G34)</f>
        <v>32.92</v>
      </c>
      <c r="L34" s="38">
        <f>RANK($K34,$K$4:$K$99,1)</f>
        <v>23</v>
      </c>
      <c r="M34" s="40">
        <f>SUM(F34:H34)-MAX(F34:H34)</f>
        <v>32.92</v>
      </c>
      <c r="N34" s="38">
        <f>RANK($M34,$M$4:$M$99,1)</f>
        <v>32</v>
      </c>
      <c r="O34" s="40">
        <f>SUM(F34:I34)-MAX(F34:I34)</f>
        <v>49.47000000000003</v>
      </c>
      <c r="P34" s="38">
        <f>RANK($O34,$O$4:$O$99,1)</f>
        <v>31</v>
      </c>
      <c r="Q34" s="39">
        <f>MIN(F34:I34)</f>
        <v>16.42</v>
      </c>
      <c r="S34" s="14"/>
    </row>
    <row r="35" spans="1:19" ht="24.75" customHeight="1">
      <c r="A35" s="65">
        <v>32</v>
      </c>
      <c r="B35" s="8">
        <v>83</v>
      </c>
      <c r="C35" s="1" t="s">
        <v>30</v>
      </c>
      <c r="D35" s="9"/>
      <c r="E35" s="1" t="s">
        <v>13</v>
      </c>
      <c r="F35" s="60">
        <v>16.87</v>
      </c>
      <c r="G35" s="60">
        <v>17.61</v>
      </c>
      <c r="H35" s="60">
        <v>15.22</v>
      </c>
      <c r="I35" s="11">
        <v>999</v>
      </c>
      <c r="J35" s="38">
        <f>RANK(F35,$F$4:$F$99,1)</f>
        <v>33</v>
      </c>
      <c r="K35" s="39">
        <f>SUM(F35:G35)</f>
        <v>34.480000000000004</v>
      </c>
      <c r="L35" s="38">
        <f>RANK($K35,$K$4:$K$99,1)</f>
        <v>36</v>
      </c>
      <c r="M35" s="40">
        <f>SUM(F35:H35)-MAX(F35:H35)</f>
        <v>32.09</v>
      </c>
      <c r="N35" s="38">
        <f>RANK($M35,$M$4:$M$99,1)</f>
        <v>23</v>
      </c>
      <c r="O35" s="40">
        <f>SUM(F35:I35)-MAX(F35:I35)</f>
        <v>49.700000000000045</v>
      </c>
      <c r="P35" s="38">
        <f>RANK($O35,$O$4:$O$99,1)</f>
        <v>32</v>
      </c>
      <c r="Q35" s="39">
        <f>MIN(F35:I35)</f>
        <v>15.22</v>
      </c>
      <c r="S35" s="14"/>
    </row>
    <row r="36" spans="1:19" ht="24.75" customHeight="1">
      <c r="A36" s="65">
        <v>33</v>
      </c>
      <c r="B36" s="8">
        <v>45</v>
      </c>
      <c r="C36" s="30" t="s">
        <v>53</v>
      </c>
      <c r="D36" s="31"/>
      <c r="E36" s="30" t="s">
        <v>31</v>
      </c>
      <c r="F36" s="60">
        <v>16.6</v>
      </c>
      <c r="G36" s="60">
        <v>16.97</v>
      </c>
      <c r="H36" s="60">
        <v>16.64</v>
      </c>
      <c r="I36" s="11">
        <v>16.68</v>
      </c>
      <c r="J36" s="38">
        <f>RANK(F36,$F$4:$F$99,1)</f>
        <v>26</v>
      </c>
      <c r="K36" s="39">
        <f>SUM(F36:G36)</f>
        <v>33.57</v>
      </c>
      <c r="L36" s="38">
        <f>RANK($K36,$K$4:$K$99,1)</f>
        <v>29</v>
      </c>
      <c r="M36" s="40">
        <f>SUM(F36:H36)-MAX(F36:H36)</f>
        <v>33.24</v>
      </c>
      <c r="N36" s="38">
        <f>RANK($M36,$M$4:$M$99,1)</f>
        <v>34</v>
      </c>
      <c r="O36" s="40">
        <f>SUM(F36:I36)-MAX(F36:I36)</f>
        <v>49.92</v>
      </c>
      <c r="P36" s="38">
        <f>RANK($O36,$O$4:$O$99,1)</f>
        <v>33</v>
      </c>
      <c r="Q36" s="39">
        <f>MIN(F36:I36)</f>
        <v>16.6</v>
      </c>
      <c r="S36" s="14"/>
    </row>
    <row r="37" spans="1:19" ht="24.75" customHeight="1">
      <c r="A37" s="65">
        <v>34</v>
      </c>
      <c r="B37" s="8">
        <v>63</v>
      </c>
      <c r="C37" s="1" t="s">
        <v>85</v>
      </c>
      <c r="D37" s="10"/>
      <c r="E37" s="1" t="s">
        <v>55</v>
      </c>
      <c r="F37" s="62">
        <v>16.84</v>
      </c>
      <c r="G37" s="60">
        <v>16.4</v>
      </c>
      <c r="H37" s="60">
        <v>16.68</v>
      </c>
      <c r="I37" s="11">
        <v>999</v>
      </c>
      <c r="J37" s="38">
        <f>RANK(F37,$F$4:$F$99,1)</f>
        <v>32</v>
      </c>
      <c r="K37" s="39">
        <f>SUM(F37:G37)</f>
        <v>33.239999999999995</v>
      </c>
      <c r="L37" s="38">
        <f>RANK($K37,$K$4:$K$99,1)</f>
        <v>26</v>
      </c>
      <c r="M37" s="40">
        <f>SUM(F37:H37)-MAX(F37:H37)</f>
        <v>33.08</v>
      </c>
      <c r="N37" s="38">
        <f>RANK($M37,$M$4:$M$99,1)</f>
        <v>33</v>
      </c>
      <c r="O37" s="40">
        <f>SUM(F37:I37)-MAX(F37:I37)</f>
        <v>49.92000000000007</v>
      </c>
      <c r="P37" s="38">
        <f>RANK($O37,$O$4:$O$99,1)</f>
        <v>34</v>
      </c>
      <c r="Q37" s="39">
        <f>MIN(F37:I37)</f>
        <v>16.4</v>
      </c>
      <c r="S37" s="14"/>
    </row>
    <row r="38" spans="1:19" ht="24.75" customHeight="1">
      <c r="A38" s="65">
        <v>35</v>
      </c>
      <c r="B38" s="8">
        <v>65</v>
      </c>
      <c r="C38" s="30" t="s">
        <v>62</v>
      </c>
      <c r="D38" s="31"/>
      <c r="E38" s="30" t="s">
        <v>61</v>
      </c>
      <c r="F38" s="60">
        <v>16.75</v>
      </c>
      <c r="G38" s="60">
        <v>17.38</v>
      </c>
      <c r="H38" s="60">
        <v>16.74</v>
      </c>
      <c r="I38" s="11">
        <v>16.78</v>
      </c>
      <c r="J38" s="38">
        <f>RANK(F38,$F$4:$F$99,1)</f>
        <v>30</v>
      </c>
      <c r="K38" s="39">
        <f>SUM(F38:G38)</f>
        <v>34.129999999999995</v>
      </c>
      <c r="L38" s="38">
        <f>RANK($K38,$K$4:$K$99,1)</f>
        <v>35</v>
      </c>
      <c r="M38" s="40">
        <f>SUM(F38:H38)-MAX(F38:H38)</f>
        <v>33.489999999999995</v>
      </c>
      <c r="N38" s="38">
        <f>RANK($M38,$M$4:$M$99,1)</f>
        <v>36</v>
      </c>
      <c r="O38" s="40">
        <f>SUM(F38:I38)-MAX(F38:I38)</f>
        <v>50.269999999999996</v>
      </c>
      <c r="P38" s="38">
        <f>RANK($O38,$O$4:$O$99,1)</f>
        <v>35</v>
      </c>
      <c r="Q38" s="39">
        <f>MIN(F38:I38)</f>
        <v>16.74</v>
      </c>
      <c r="S38" s="14"/>
    </row>
    <row r="39" spans="1:19" ht="24.75" customHeight="1">
      <c r="A39" s="65">
        <v>36</v>
      </c>
      <c r="B39" s="8">
        <v>66</v>
      </c>
      <c r="C39" s="4" t="s">
        <v>35</v>
      </c>
      <c r="D39" s="13"/>
      <c r="E39" s="4" t="s">
        <v>32</v>
      </c>
      <c r="F39" s="62">
        <v>16.95</v>
      </c>
      <c r="G39" s="60">
        <v>16.76</v>
      </c>
      <c r="H39" s="60">
        <v>16.58</v>
      </c>
      <c r="I39" s="11">
        <v>999</v>
      </c>
      <c r="J39" s="38">
        <f>RANK(F39,$F$4:$F$99,1)</f>
        <v>34</v>
      </c>
      <c r="K39" s="39">
        <f>SUM(F39:G39)</f>
        <v>33.71</v>
      </c>
      <c r="L39" s="38">
        <f>RANK($K39,$K$4:$K$99,1)</f>
        <v>31</v>
      </c>
      <c r="M39" s="40">
        <f>SUM(F39:H39)-MAX(F39:H39)</f>
        <v>33.34</v>
      </c>
      <c r="N39" s="38">
        <f>RANK($M39,$M$4:$M$99,1)</f>
        <v>35</v>
      </c>
      <c r="O39" s="40">
        <f>SUM(F39:I39)-MAX(F39:I39)</f>
        <v>50.289999999999964</v>
      </c>
      <c r="P39" s="38">
        <f>RANK($O39,$O$4:$O$99,1)</f>
        <v>36</v>
      </c>
      <c r="Q39" s="39">
        <f>MIN(F39:I39)</f>
        <v>16.58</v>
      </c>
      <c r="S39" s="14"/>
    </row>
    <row r="40" spans="1:19" ht="24.75" customHeight="1">
      <c r="A40" s="65">
        <v>37</v>
      </c>
      <c r="B40" s="8">
        <v>84</v>
      </c>
      <c r="C40" s="1" t="s">
        <v>150</v>
      </c>
      <c r="D40" s="13"/>
      <c r="E40" s="1" t="s">
        <v>32</v>
      </c>
      <c r="F40" s="62">
        <v>17.24</v>
      </c>
      <c r="G40" s="60">
        <v>16.74</v>
      </c>
      <c r="H40" s="60">
        <v>999</v>
      </c>
      <c r="I40" s="11">
        <v>16.96</v>
      </c>
      <c r="J40" s="38">
        <f>RANK(F40,$F$4:$F$99,1)</f>
        <v>36</v>
      </c>
      <c r="K40" s="39">
        <f>SUM(F40:G40)</f>
        <v>33.98</v>
      </c>
      <c r="L40" s="38">
        <f>RANK($K40,$K$4:$K$99,1)</f>
        <v>34</v>
      </c>
      <c r="M40" s="40">
        <f>SUM(F40:H40)-MAX(F40:H40)</f>
        <v>33.98000000000002</v>
      </c>
      <c r="N40" s="38">
        <f>RANK($M40,$M$4:$M$99,1)</f>
        <v>40</v>
      </c>
      <c r="O40" s="40">
        <f>SUM(F40:I40)-MAX(F40:I40)</f>
        <v>50.940000000000055</v>
      </c>
      <c r="P40" s="38">
        <f>RANK($O40,$O$4:$O$99,1)</f>
        <v>37</v>
      </c>
      <c r="Q40" s="39">
        <f>MIN(F40:I40)</f>
        <v>16.74</v>
      </c>
      <c r="S40" s="14"/>
    </row>
    <row r="41" spans="1:19" ht="24.75" customHeight="1">
      <c r="A41" s="65">
        <v>38</v>
      </c>
      <c r="B41" s="8">
        <v>87</v>
      </c>
      <c r="C41" s="1" t="s">
        <v>143</v>
      </c>
      <c r="D41" s="9"/>
      <c r="E41" s="1" t="s">
        <v>144</v>
      </c>
      <c r="F41" s="60">
        <v>16.77</v>
      </c>
      <c r="G41" s="60">
        <v>19.12</v>
      </c>
      <c r="H41" s="60">
        <v>17.1</v>
      </c>
      <c r="I41" s="11">
        <v>17.29</v>
      </c>
      <c r="J41" s="38">
        <f>RANK(F41,$F$4:$F$99,1)</f>
        <v>31</v>
      </c>
      <c r="K41" s="39">
        <f>SUM(F41:G41)</f>
        <v>35.89</v>
      </c>
      <c r="L41" s="38">
        <f>RANK($K41,$K$4:$K$99,1)</f>
        <v>46</v>
      </c>
      <c r="M41" s="40">
        <f>SUM(F41:H41)-MAX(F41:H41)</f>
        <v>33.870000000000005</v>
      </c>
      <c r="N41" s="38">
        <f>RANK($M41,$M$4:$M$99,1)</f>
        <v>38</v>
      </c>
      <c r="O41" s="40">
        <f>SUM(F41:I41)-MAX(F41:I41)</f>
        <v>51.16</v>
      </c>
      <c r="P41" s="38">
        <f>RANK($O41,$O$4:$O$99,1)</f>
        <v>38</v>
      </c>
      <c r="Q41" s="39">
        <f>MIN(F41:I41)</f>
        <v>16.77</v>
      </c>
      <c r="S41" s="14"/>
    </row>
    <row r="42" spans="1:19" ht="24.75" customHeight="1">
      <c r="A42" s="65">
        <v>39</v>
      </c>
      <c r="B42" s="8">
        <v>40</v>
      </c>
      <c r="C42" s="5" t="s">
        <v>57</v>
      </c>
      <c r="D42" s="13"/>
      <c r="E42" s="5" t="s">
        <v>47</v>
      </c>
      <c r="F42" s="60">
        <v>17.35</v>
      </c>
      <c r="G42" s="60">
        <v>17.16</v>
      </c>
      <c r="H42" s="60">
        <v>17.1</v>
      </c>
      <c r="I42" s="11">
        <v>17.1</v>
      </c>
      <c r="J42" s="38">
        <f>RANK(F42,$F$4:$F$99,1)</f>
        <v>37</v>
      </c>
      <c r="K42" s="39">
        <f>SUM(F42:G42)</f>
        <v>34.510000000000005</v>
      </c>
      <c r="L42" s="38">
        <f>RANK($K42,$K$4:$K$99,1)</f>
        <v>37</v>
      </c>
      <c r="M42" s="40">
        <f>SUM(F42:H42)-MAX(F42:H42)</f>
        <v>34.260000000000005</v>
      </c>
      <c r="N42" s="38">
        <f>RANK($M42,$M$4:$M$99,1)</f>
        <v>41</v>
      </c>
      <c r="O42" s="40">
        <f>SUM(F42:I42)-MAX(F42:I42)</f>
        <v>51.36000000000001</v>
      </c>
      <c r="P42" s="38">
        <f>RANK($O42,$O$4:$O$99,1)</f>
        <v>39</v>
      </c>
      <c r="Q42" s="39">
        <f>MIN(F42:I42)</f>
        <v>17.1</v>
      </c>
      <c r="S42" s="14"/>
    </row>
    <row r="43" spans="1:19" ht="24.75" customHeight="1">
      <c r="A43" s="65">
        <v>40</v>
      </c>
      <c r="B43" s="8">
        <v>62</v>
      </c>
      <c r="C43" s="1" t="s">
        <v>102</v>
      </c>
      <c r="D43" s="9"/>
      <c r="E43" s="1" t="s">
        <v>103</v>
      </c>
      <c r="F43" s="60">
        <v>18.98</v>
      </c>
      <c r="G43" s="60">
        <v>22.75</v>
      </c>
      <c r="H43" s="60">
        <v>16.37</v>
      </c>
      <c r="I43" s="11">
        <v>16.22</v>
      </c>
      <c r="J43" s="38">
        <f>RANK(F43,$F$4:$F$99,1)</f>
        <v>57</v>
      </c>
      <c r="K43" s="39">
        <f>SUM(F43:G43)</f>
        <v>41.730000000000004</v>
      </c>
      <c r="L43" s="38">
        <f>RANK($K43,$K$4:$K$99,1)</f>
        <v>74</v>
      </c>
      <c r="M43" s="40">
        <f>SUM(F43:H43)-MAX(F43:H43)</f>
        <v>35.35000000000001</v>
      </c>
      <c r="N43" s="38">
        <f>RANK($M43,$M$4:$M$99,1)</f>
        <v>50</v>
      </c>
      <c r="O43" s="40">
        <f>SUM(F43:I43)-MAX(F43:I43)</f>
        <v>51.57000000000001</v>
      </c>
      <c r="P43" s="38">
        <f>RANK($O43,$O$4:$O$99,1)</f>
        <v>40</v>
      </c>
      <c r="Q43" s="39">
        <f>MIN(F43:I43)</f>
        <v>16.22</v>
      </c>
      <c r="S43" s="14"/>
    </row>
    <row r="44" spans="1:19" ht="24.75" customHeight="1">
      <c r="A44" s="65">
        <v>41</v>
      </c>
      <c r="B44" s="8">
        <v>50</v>
      </c>
      <c r="C44" s="1" t="s">
        <v>64</v>
      </c>
      <c r="D44" s="9"/>
      <c r="E44" s="1" t="s">
        <v>63</v>
      </c>
      <c r="F44" s="60">
        <v>17.4</v>
      </c>
      <c r="G44" s="60">
        <v>16.53</v>
      </c>
      <c r="H44" s="60">
        <v>999</v>
      </c>
      <c r="I44" s="11">
        <v>17.71</v>
      </c>
      <c r="J44" s="38">
        <f>RANK(F44,$F$4:$F$99,1)</f>
        <v>38</v>
      </c>
      <c r="K44" s="39">
        <f>SUM(F44:G44)</f>
        <v>33.93</v>
      </c>
      <c r="L44" s="38">
        <f>RANK($K44,$K$4:$K$99,1)</f>
        <v>32</v>
      </c>
      <c r="M44" s="40">
        <f>SUM(F44:H44)-MAX(F44:H44)</f>
        <v>33.930000000000064</v>
      </c>
      <c r="N44" s="38">
        <f>RANK($M44,$M$4:$M$99,1)</f>
        <v>39</v>
      </c>
      <c r="O44" s="40">
        <f>SUM(F44:I44)-MAX(F44:I44)</f>
        <v>51.6400000000001</v>
      </c>
      <c r="P44" s="38">
        <f>RANK($O44,$O$4:$O$99,1)</f>
        <v>41</v>
      </c>
      <c r="Q44" s="39">
        <f>MIN(F44:I44)</f>
        <v>16.53</v>
      </c>
      <c r="S44" s="14"/>
    </row>
    <row r="45" spans="1:19" ht="24.75" customHeight="1">
      <c r="A45" s="65">
        <v>42</v>
      </c>
      <c r="B45" s="8">
        <v>64</v>
      </c>
      <c r="C45" s="2" t="s">
        <v>58</v>
      </c>
      <c r="D45" s="10"/>
      <c r="E45" s="2" t="s">
        <v>47</v>
      </c>
      <c r="F45" s="60">
        <v>16.57</v>
      </c>
      <c r="G45" s="60">
        <v>16.92</v>
      </c>
      <c r="H45" s="60">
        <v>20.15</v>
      </c>
      <c r="I45" s="11">
        <v>18.16</v>
      </c>
      <c r="J45" s="38">
        <f>RANK(F45,$F$4:$F$99,1)</f>
        <v>25</v>
      </c>
      <c r="K45" s="39">
        <f>SUM(F45:G45)</f>
        <v>33.49</v>
      </c>
      <c r="L45" s="38">
        <f>RANK($K45,$K$4:$K$99,1)</f>
        <v>28</v>
      </c>
      <c r="M45" s="40">
        <f>SUM(F45:H45)-MAX(F45:H45)</f>
        <v>33.49</v>
      </c>
      <c r="N45" s="38">
        <f>RANK($M45,$M$4:$M$99,1)</f>
        <v>37</v>
      </c>
      <c r="O45" s="40">
        <f>SUM(F45:I45)-MAX(F45:I45)</f>
        <v>51.65</v>
      </c>
      <c r="P45" s="38">
        <f>RANK($O45,$O$4:$O$99,1)</f>
        <v>42</v>
      </c>
      <c r="Q45" s="39">
        <f>MIN(F45:I45)</f>
        <v>16.57</v>
      </c>
      <c r="S45" s="14"/>
    </row>
    <row r="46" spans="1:19" ht="24.75" customHeight="1">
      <c r="A46" s="65">
        <v>43</v>
      </c>
      <c r="B46" s="8">
        <v>60</v>
      </c>
      <c r="C46" s="1" t="s">
        <v>120</v>
      </c>
      <c r="D46" s="13"/>
      <c r="E46" s="1" t="s">
        <v>32</v>
      </c>
      <c r="F46" s="62">
        <v>18.35</v>
      </c>
      <c r="G46" s="60">
        <v>17.04</v>
      </c>
      <c r="H46" s="60">
        <v>21.33</v>
      </c>
      <c r="I46" s="11">
        <v>16.8</v>
      </c>
      <c r="J46" s="38">
        <f>RANK(F46,$F$4:$F$99,1)</f>
        <v>50</v>
      </c>
      <c r="K46" s="39">
        <f>SUM(F46:G46)</f>
        <v>35.39</v>
      </c>
      <c r="L46" s="38">
        <f>RANK($K46,$K$4:$K$99,1)</f>
        <v>42</v>
      </c>
      <c r="M46" s="40">
        <f>SUM(F46:H46)-MAX(F46:H46)</f>
        <v>35.39</v>
      </c>
      <c r="N46" s="38">
        <f>RANK($M46,$M$4:$M$99,1)</f>
        <v>51</v>
      </c>
      <c r="O46" s="40">
        <f>SUM(F46:I46)-MAX(F46:I46)</f>
        <v>52.19</v>
      </c>
      <c r="P46" s="38">
        <f>RANK($O46,$O$4:$O$99,1)</f>
        <v>43</v>
      </c>
      <c r="Q46" s="39">
        <f>MIN(F46:I46)</f>
        <v>16.8</v>
      </c>
      <c r="S46" s="14"/>
    </row>
    <row r="47" spans="1:19" ht="24.75" customHeight="1">
      <c r="A47" s="65">
        <v>44</v>
      </c>
      <c r="B47" s="8">
        <v>35</v>
      </c>
      <c r="C47" s="1" t="s">
        <v>26</v>
      </c>
      <c r="D47" s="9"/>
      <c r="E47" s="1" t="s">
        <v>13</v>
      </c>
      <c r="F47" s="60">
        <v>17.47</v>
      </c>
      <c r="G47" s="60">
        <v>17.35</v>
      </c>
      <c r="H47" s="60">
        <v>17.64</v>
      </c>
      <c r="I47" s="11">
        <v>25.61</v>
      </c>
      <c r="J47" s="38">
        <f>RANK(F47,$F$4:$F$99,1)</f>
        <v>39</v>
      </c>
      <c r="K47" s="39">
        <f>SUM(F47:G47)</f>
        <v>34.82</v>
      </c>
      <c r="L47" s="38">
        <f>RANK($K47,$K$4:$K$99,1)</f>
        <v>38</v>
      </c>
      <c r="M47" s="40">
        <f>SUM(F47:H47)-MAX(F47:H47)</f>
        <v>34.82</v>
      </c>
      <c r="N47" s="38">
        <f>RANK($M47,$M$4:$M$99,1)</f>
        <v>46</v>
      </c>
      <c r="O47" s="40">
        <f>SUM(F47:I47)-MAX(F47:I47)</f>
        <v>52.459999999999994</v>
      </c>
      <c r="P47" s="38">
        <f>RANK($O47,$O$4:$O$99,1)</f>
        <v>44</v>
      </c>
      <c r="Q47" s="39">
        <f>MIN(F47:I47)</f>
        <v>17.35</v>
      </c>
      <c r="S47" s="14"/>
    </row>
    <row r="48" spans="1:19" ht="24.75" customHeight="1">
      <c r="A48" s="65">
        <v>45</v>
      </c>
      <c r="B48" s="8">
        <v>41</v>
      </c>
      <c r="C48" s="1" t="s">
        <v>127</v>
      </c>
      <c r="D48" s="9"/>
      <c r="E48" s="1" t="s">
        <v>122</v>
      </c>
      <c r="F48" s="60">
        <v>17.82</v>
      </c>
      <c r="G48" s="60">
        <v>17.06</v>
      </c>
      <c r="H48" s="60">
        <v>17.67</v>
      </c>
      <c r="I48" s="11">
        <v>18.07</v>
      </c>
      <c r="J48" s="38">
        <f>RANK(F48,$F$4:$F$99,1)</f>
        <v>44</v>
      </c>
      <c r="K48" s="39">
        <f>SUM(F48:G48)</f>
        <v>34.879999999999995</v>
      </c>
      <c r="L48" s="38">
        <f>RANK($K48,$K$4:$K$99,1)</f>
        <v>39</v>
      </c>
      <c r="M48" s="40">
        <f>SUM(F48:H48)-MAX(F48:H48)</f>
        <v>34.73</v>
      </c>
      <c r="N48" s="38">
        <f>RANK($M48,$M$4:$M$99,1)</f>
        <v>45</v>
      </c>
      <c r="O48" s="40">
        <f>SUM(F48:I48)-MAX(F48:I48)</f>
        <v>52.550000000000004</v>
      </c>
      <c r="P48" s="38">
        <f>RANK($O48,$O$4:$O$99,1)</f>
        <v>45</v>
      </c>
      <c r="Q48" s="39">
        <f>MIN(F48:I48)</f>
        <v>17.06</v>
      </c>
      <c r="S48" s="14"/>
    </row>
    <row r="49" spans="1:19" ht="24.75" customHeight="1">
      <c r="A49" s="65">
        <v>46</v>
      </c>
      <c r="B49" s="8">
        <v>34</v>
      </c>
      <c r="C49" s="1" t="s">
        <v>117</v>
      </c>
      <c r="D49" s="9"/>
      <c r="E49" s="1" t="s">
        <v>61</v>
      </c>
      <c r="F49" s="60">
        <v>19.04</v>
      </c>
      <c r="G49" s="60">
        <v>17.17</v>
      </c>
      <c r="H49" s="60">
        <v>17.21</v>
      </c>
      <c r="I49" s="11">
        <v>18.36</v>
      </c>
      <c r="J49" s="38">
        <f>RANK(F49,$F$4:$F$99,1)</f>
        <v>58</v>
      </c>
      <c r="K49" s="39">
        <f>SUM(F49:G49)</f>
        <v>36.21</v>
      </c>
      <c r="L49" s="38">
        <f>RANK($K49,$K$4:$K$99,1)</f>
        <v>50</v>
      </c>
      <c r="M49" s="40">
        <f>SUM(F49:H49)-MAX(F49:H49)</f>
        <v>34.38</v>
      </c>
      <c r="N49" s="38">
        <f>RANK($M49,$M$4:$M$99,1)</f>
        <v>42</v>
      </c>
      <c r="O49" s="40">
        <f>SUM(F49:I49)-MAX(F49:I49)</f>
        <v>52.74</v>
      </c>
      <c r="P49" s="38">
        <f>RANK($O49,$O$4:$O$99,1)</f>
        <v>46</v>
      </c>
      <c r="Q49" s="39">
        <f>MIN(F49:I49)</f>
        <v>17.17</v>
      </c>
      <c r="S49" s="14"/>
    </row>
    <row r="50" spans="1:19" ht="24.75" customHeight="1">
      <c r="A50" s="65">
        <v>47</v>
      </c>
      <c r="B50" s="8">
        <v>59</v>
      </c>
      <c r="C50" s="1" t="s">
        <v>119</v>
      </c>
      <c r="D50" s="13"/>
      <c r="E50" s="1" t="s">
        <v>32</v>
      </c>
      <c r="F50" s="62">
        <v>18.26</v>
      </c>
      <c r="G50" s="60">
        <v>17.58</v>
      </c>
      <c r="H50" s="60">
        <v>16.96</v>
      </c>
      <c r="I50" s="11">
        <v>20.85</v>
      </c>
      <c r="J50" s="38">
        <f>RANK(F50,$F$4:$F$99,1)</f>
        <v>46</v>
      </c>
      <c r="K50" s="39">
        <f>SUM(F50:G50)</f>
        <v>35.84</v>
      </c>
      <c r="L50" s="38">
        <f>RANK($K50,$K$4:$K$99,1)</f>
        <v>44</v>
      </c>
      <c r="M50" s="40">
        <f>SUM(F50:H50)-MAX(F50:H50)</f>
        <v>34.540000000000006</v>
      </c>
      <c r="N50" s="38">
        <f>RANK($M50,$M$4:$M$99,1)</f>
        <v>44</v>
      </c>
      <c r="O50" s="40">
        <f>SUM(F50:I50)-MAX(F50:I50)</f>
        <v>52.800000000000004</v>
      </c>
      <c r="P50" s="38">
        <f>RANK($O50,$O$4:$O$99,1)</f>
        <v>47</v>
      </c>
      <c r="Q50" s="39">
        <f>MIN(F50:I50)</f>
        <v>16.96</v>
      </c>
      <c r="S50" s="14"/>
    </row>
    <row r="51" spans="1:19" ht="24.75" customHeight="1">
      <c r="A51" s="65">
        <v>48</v>
      </c>
      <c r="B51" s="8">
        <v>23</v>
      </c>
      <c r="C51" s="1" t="s">
        <v>89</v>
      </c>
      <c r="D51" s="9"/>
      <c r="E51" s="1" t="s">
        <v>69</v>
      </c>
      <c r="F51" s="60">
        <v>22.34</v>
      </c>
      <c r="G51" s="60">
        <v>17.81</v>
      </c>
      <c r="H51" s="60">
        <v>17.42</v>
      </c>
      <c r="I51" s="11">
        <v>17.61</v>
      </c>
      <c r="J51" s="38">
        <f>RANK(F51,$F$4:$F$99,1)</f>
        <v>80</v>
      </c>
      <c r="K51" s="39">
        <f>SUM(F51:G51)</f>
        <v>40.15</v>
      </c>
      <c r="L51" s="38">
        <f>RANK($K51,$K$4:$K$99,1)</f>
        <v>69</v>
      </c>
      <c r="M51" s="40">
        <f>SUM(F51:H51)-MAX(F51:H51)</f>
        <v>35.230000000000004</v>
      </c>
      <c r="N51" s="38">
        <f>RANK($M51,$M$4:$M$99,1)</f>
        <v>48</v>
      </c>
      <c r="O51" s="40">
        <f>SUM(F51:I51)-MAX(F51:I51)</f>
        <v>52.84</v>
      </c>
      <c r="P51" s="38">
        <f>RANK($O51,$O$4:$O$99,1)</f>
        <v>48</v>
      </c>
      <c r="Q51" s="39">
        <f>MIN(F51:I51)</f>
        <v>17.42</v>
      </c>
      <c r="S51" s="14"/>
    </row>
    <row r="52" spans="1:19" ht="24.75" customHeight="1">
      <c r="A52" s="65">
        <v>49</v>
      </c>
      <c r="B52" s="8">
        <v>9</v>
      </c>
      <c r="C52" s="1" t="s">
        <v>110</v>
      </c>
      <c r="D52" s="9"/>
      <c r="E52" s="1" t="s">
        <v>14</v>
      </c>
      <c r="F52" s="60">
        <v>20.44</v>
      </c>
      <c r="G52" s="60">
        <v>17.31</v>
      </c>
      <c r="H52" s="60">
        <v>17.16</v>
      </c>
      <c r="I52" s="11">
        <v>18.44</v>
      </c>
      <c r="J52" s="38">
        <f>RANK(F52,$F$4:$F$99,1)</f>
        <v>75</v>
      </c>
      <c r="K52" s="39">
        <f>SUM(F52:G52)</f>
        <v>37.75</v>
      </c>
      <c r="L52" s="38">
        <f>RANK($K52,$K$4:$K$99,1)</f>
        <v>57</v>
      </c>
      <c r="M52" s="40">
        <f>SUM(F52:H52)-MAX(F52:H52)</f>
        <v>34.47</v>
      </c>
      <c r="N52" s="38">
        <f>RANK($M52,$M$4:$M$99,1)</f>
        <v>43</v>
      </c>
      <c r="O52" s="40">
        <f>SUM(F52:I52)-MAX(F52:I52)</f>
        <v>52.91</v>
      </c>
      <c r="P52" s="38">
        <f>RANK($O52,$O$4:$O$99,1)</f>
        <v>49</v>
      </c>
      <c r="Q52" s="39">
        <f>MIN(F52:I52)</f>
        <v>17.16</v>
      </c>
      <c r="S52" s="14"/>
    </row>
    <row r="53" spans="1:19" ht="24.75" customHeight="1">
      <c r="A53" s="65">
        <v>50</v>
      </c>
      <c r="B53" s="8">
        <v>49</v>
      </c>
      <c r="C53" s="1" t="s">
        <v>91</v>
      </c>
      <c r="D53" s="9"/>
      <c r="E53" s="1" t="s">
        <v>63</v>
      </c>
      <c r="F53" s="60">
        <v>17.74</v>
      </c>
      <c r="G53" s="60">
        <v>24.63</v>
      </c>
      <c r="H53" s="60">
        <v>18</v>
      </c>
      <c r="I53" s="11">
        <v>17.2</v>
      </c>
      <c r="J53" s="38">
        <f>RANK(F53,$F$4:$F$99,1)</f>
        <v>41</v>
      </c>
      <c r="K53" s="39">
        <f>SUM(F53:G53)</f>
        <v>42.37</v>
      </c>
      <c r="L53" s="38">
        <f>RANK($K53,$K$4:$K$99,1)</f>
        <v>77</v>
      </c>
      <c r="M53" s="40">
        <f>SUM(F53:H53)-MAX(F53:H53)</f>
        <v>35.739999999999995</v>
      </c>
      <c r="N53" s="38">
        <f>RANK($M53,$M$4:$M$99,1)</f>
        <v>54</v>
      </c>
      <c r="O53" s="40">
        <f>SUM(F53:I53)-MAX(F53:I53)</f>
        <v>52.94</v>
      </c>
      <c r="P53" s="38">
        <f>RANK($O53,$O$4:$O$99,1)</f>
        <v>50</v>
      </c>
      <c r="Q53" s="39">
        <f>MIN(F53:I53)</f>
        <v>17.2</v>
      </c>
      <c r="S53" s="14"/>
    </row>
    <row r="54" spans="1:19" ht="24.75" customHeight="1">
      <c r="A54" s="65">
        <v>51</v>
      </c>
      <c r="B54" s="8">
        <v>58</v>
      </c>
      <c r="C54" s="4" t="s">
        <v>34</v>
      </c>
      <c r="D54" s="13"/>
      <c r="E54" s="4" t="s">
        <v>32</v>
      </c>
      <c r="F54" s="62">
        <v>20.21</v>
      </c>
      <c r="G54" s="60">
        <v>19.34</v>
      </c>
      <c r="H54" s="60">
        <v>16.98</v>
      </c>
      <c r="I54" s="11">
        <v>16.98</v>
      </c>
      <c r="J54" s="38">
        <f>RANK(F54,$F$4:$F$99,1)</f>
        <v>73</v>
      </c>
      <c r="K54" s="39">
        <f>SUM(F54:G54)</f>
        <v>39.55</v>
      </c>
      <c r="L54" s="38">
        <f>RANK($K54,$K$4:$K$99,1)</f>
        <v>67</v>
      </c>
      <c r="M54" s="40">
        <f>SUM(F54:H54)-MAX(F54:H54)</f>
        <v>36.32</v>
      </c>
      <c r="N54" s="38">
        <f>RANK($M54,$M$4:$M$99,1)</f>
        <v>59</v>
      </c>
      <c r="O54" s="40">
        <f>SUM(F54:I54)-MAX(F54:I54)</f>
        <v>53.300000000000004</v>
      </c>
      <c r="P54" s="38">
        <f>RANK($O54,$O$4:$O$99,1)</f>
        <v>51</v>
      </c>
      <c r="Q54" s="39">
        <f>MIN(F54:I54)</f>
        <v>16.98</v>
      </c>
      <c r="S54" s="14"/>
    </row>
    <row r="55" spans="1:19" ht="24.75" customHeight="1">
      <c r="A55" s="65">
        <v>52</v>
      </c>
      <c r="B55" s="8">
        <v>33</v>
      </c>
      <c r="C55" s="1" t="s">
        <v>65</v>
      </c>
      <c r="D55" s="9"/>
      <c r="E55" s="1" t="s">
        <v>63</v>
      </c>
      <c r="F55" s="60">
        <v>17.74</v>
      </c>
      <c r="G55" s="60">
        <v>18.28</v>
      </c>
      <c r="H55" s="60">
        <v>17.95</v>
      </c>
      <c r="I55" s="11">
        <v>18.05</v>
      </c>
      <c r="J55" s="38">
        <f>RANK(F55,$F$4:$F$99,1)</f>
        <v>41</v>
      </c>
      <c r="K55" s="39">
        <f>SUM(F55:G55)</f>
        <v>36.019999999999996</v>
      </c>
      <c r="L55" s="38">
        <f>RANK($K55,$K$4:$K$99,1)</f>
        <v>48</v>
      </c>
      <c r="M55" s="40">
        <f>SUM(F55:H55)-MAX(F55:H55)</f>
        <v>35.69</v>
      </c>
      <c r="N55" s="38">
        <f>RANK($M55,$M$4:$M$99,1)</f>
        <v>53</v>
      </c>
      <c r="O55" s="40">
        <f>SUM(F55:I55)-MAX(F55:I55)</f>
        <v>53.739999999999995</v>
      </c>
      <c r="P55" s="38">
        <f>RANK($O55,$O$4:$O$99,1)</f>
        <v>52</v>
      </c>
      <c r="Q55" s="39">
        <f>MIN(F55:I55)</f>
        <v>17.74</v>
      </c>
      <c r="S55" s="14"/>
    </row>
    <row r="56" spans="1:19" ht="24.75" customHeight="1">
      <c r="A56" s="65">
        <v>53</v>
      </c>
      <c r="B56" s="8">
        <v>32</v>
      </c>
      <c r="C56" s="30" t="s">
        <v>121</v>
      </c>
      <c r="D56" s="31"/>
      <c r="E56" s="30" t="s">
        <v>122</v>
      </c>
      <c r="F56" s="60">
        <v>17.69</v>
      </c>
      <c r="G56" s="60">
        <v>17.25</v>
      </c>
      <c r="H56" s="60">
        <v>26.37</v>
      </c>
      <c r="I56" s="11">
        <v>19.02</v>
      </c>
      <c r="J56" s="38">
        <f>RANK(F56,$F$4:$F$99,1)</f>
        <v>40</v>
      </c>
      <c r="K56" s="39">
        <f>SUM(F56:G56)</f>
        <v>34.94</v>
      </c>
      <c r="L56" s="38">
        <f>RANK($K56,$K$4:$K$99,1)</f>
        <v>41</v>
      </c>
      <c r="M56" s="40">
        <f>SUM(F56:H56)-MAX(F56:H56)</f>
        <v>34.94</v>
      </c>
      <c r="N56" s="38">
        <f>RANK($M56,$M$4:$M$99,1)</f>
        <v>47</v>
      </c>
      <c r="O56" s="40">
        <f>SUM(F56:I56)-MAX(F56:I56)</f>
        <v>53.959999999999994</v>
      </c>
      <c r="P56" s="38">
        <f>RANK($O56,$O$4:$O$99,1)</f>
        <v>53</v>
      </c>
      <c r="Q56" s="39">
        <f>MIN(F56:I56)</f>
        <v>17.25</v>
      </c>
      <c r="S56" s="14"/>
    </row>
    <row r="57" spans="1:19" ht="24.75" customHeight="1">
      <c r="A57" s="65">
        <v>54</v>
      </c>
      <c r="B57" s="8">
        <v>28</v>
      </c>
      <c r="C57" s="1" t="s">
        <v>43</v>
      </c>
      <c r="D57" s="9"/>
      <c r="E57" s="1" t="s">
        <v>19</v>
      </c>
      <c r="F57" s="60">
        <v>17.75</v>
      </c>
      <c r="G57" s="60">
        <v>18.12</v>
      </c>
      <c r="H57" s="60">
        <v>18.6</v>
      </c>
      <c r="I57" s="11">
        <v>18.28</v>
      </c>
      <c r="J57" s="38">
        <f>RANK(F57,$F$4:$F$99,1)</f>
        <v>43</v>
      </c>
      <c r="K57" s="39">
        <f>SUM(F57:G57)</f>
        <v>35.870000000000005</v>
      </c>
      <c r="L57" s="38">
        <f>RANK($K57,$K$4:$K$99,1)</f>
        <v>45</v>
      </c>
      <c r="M57" s="40">
        <f>SUM(F57:H57)-MAX(F57:H57)</f>
        <v>35.870000000000005</v>
      </c>
      <c r="N57" s="38">
        <f>RANK($M57,$M$4:$M$99,1)</f>
        <v>55</v>
      </c>
      <c r="O57" s="40">
        <f>SUM(F57:I57)-MAX(F57:I57)</f>
        <v>54.15</v>
      </c>
      <c r="P57" s="38">
        <f>RANK($O57,$O$4:$O$99,1)</f>
        <v>54</v>
      </c>
      <c r="Q57" s="39">
        <f>MIN(F57:I57)</f>
        <v>17.75</v>
      </c>
      <c r="S57" s="14"/>
    </row>
    <row r="58" spans="1:19" ht="24.75" customHeight="1">
      <c r="A58" s="65">
        <v>55</v>
      </c>
      <c r="B58" s="8">
        <v>36</v>
      </c>
      <c r="C58" s="1" t="s">
        <v>114</v>
      </c>
      <c r="D58" s="9"/>
      <c r="E58" s="2" t="s">
        <v>47</v>
      </c>
      <c r="F58" s="60">
        <v>18.26</v>
      </c>
      <c r="G58" s="60">
        <v>19.42</v>
      </c>
      <c r="H58" s="60">
        <v>18.87</v>
      </c>
      <c r="I58" s="11">
        <v>17.24</v>
      </c>
      <c r="J58" s="38">
        <f>RANK(F58,$F$4:$F$99,1)</f>
        <v>46</v>
      </c>
      <c r="K58" s="39">
        <f>SUM(F58:G58)</f>
        <v>37.68000000000001</v>
      </c>
      <c r="L58" s="38">
        <f>RANK($K58,$K$4:$K$99,1)</f>
        <v>56</v>
      </c>
      <c r="M58" s="40">
        <f>SUM(F58:H58)-MAX(F58:H58)</f>
        <v>37.13000000000001</v>
      </c>
      <c r="N58" s="38">
        <f>RANK($M58,$M$4:$M$99,1)</f>
        <v>64</v>
      </c>
      <c r="O58" s="40">
        <f>SUM(F58:I58)-MAX(F58:I58)</f>
        <v>54.370000000000005</v>
      </c>
      <c r="P58" s="38">
        <f>RANK($O58,$O$4:$O$99,1)</f>
        <v>55</v>
      </c>
      <c r="Q58" s="39">
        <f>MIN(F58:I58)</f>
        <v>17.24</v>
      </c>
      <c r="S58" s="14"/>
    </row>
    <row r="59" spans="1:19" ht="24.75" customHeight="1">
      <c r="A59" s="65">
        <v>56</v>
      </c>
      <c r="B59" s="8">
        <v>48</v>
      </c>
      <c r="C59" s="4" t="s">
        <v>37</v>
      </c>
      <c r="D59" s="13"/>
      <c r="E59" s="4" t="s">
        <v>32</v>
      </c>
      <c r="F59" s="62">
        <v>19.25</v>
      </c>
      <c r="G59" s="60">
        <v>17.63</v>
      </c>
      <c r="H59" s="60">
        <v>17.62</v>
      </c>
      <c r="I59" s="11">
        <v>999</v>
      </c>
      <c r="J59" s="38">
        <f>RANK(F59,$F$4:$F$99,1)</f>
        <v>60</v>
      </c>
      <c r="K59" s="39">
        <f>SUM(F59:G59)</f>
        <v>36.879999999999995</v>
      </c>
      <c r="L59" s="38">
        <f>RANK($K59,$K$4:$K$99,1)</f>
        <v>53</v>
      </c>
      <c r="M59" s="40">
        <f>SUM(F59:H59)-MAX(F59:H59)</f>
        <v>35.25</v>
      </c>
      <c r="N59" s="38">
        <f>RANK($M59,$M$4:$M$99,1)</f>
        <v>49</v>
      </c>
      <c r="O59" s="40">
        <f>SUM(F59:I59)-MAX(F59:I59)</f>
        <v>54.5</v>
      </c>
      <c r="P59" s="38">
        <f>RANK($O59,$O$4:$O$99,1)</f>
        <v>56</v>
      </c>
      <c r="Q59" s="39">
        <f>MIN(F59:I59)</f>
        <v>17.62</v>
      </c>
      <c r="S59" s="14"/>
    </row>
    <row r="60" spans="1:19" ht="24.75" customHeight="1">
      <c r="A60" s="65">
        <v>57</v>
      </c>
      <c r="B60" s="8">
        <v>21</v>
      </c>
      <c r="C60" s="1" t="s">
        <v>134</v>
      </c>
      <c r="D60" s="10"/>
      <c r="E60" s="1" t="s">
        <v>135</v>
      </c>
      <c r="F60" s="62">
        <v>22.47</v>
      </c>
      <c r="G60" s="60">
        <v>18.45</v>
      </c>
      <c r="H60" s="60">
        <v>19.08</v>
      </c>
      <c r="I60" s="11">
        <v>17.08</v>
      </c>
      <c r="J60" s="38">
        <f>RANK(F60,$F$4:$F$99,1)</f>
        <v>83</v>
      </c>
      <c r="K60" s="39">
        <f>SUM(F60:G60)</f>
        <v>40.92</v>
      </c>
      <c r="L60" s="38">
        <f>RANK($K60,$K$4:$K$99,1)</f>
        <v>71</v>
      </c>
      <c r="M60" s="40">
        <f>SUM(F60:H60)-MAX(F60:H60)</f>
        <v>37.53</v>
      </c>
      <c r="N60" s="38">
        <f>RANK($M60,$M$4:$M$99,1)</f>
        <v>66</v>
      </c>
      <c r="O60" s="40">
        <f>SUM(F60:I60)-MAX(F60:I60)</f>
        <v>54.61</v>
      </c>
      <c r="P60" s="38">
        <f>RANK($O60,$O$4:$O$99,1)</f>
        <v>57</v>
      </c>
      <c r="Q60" s="39">
        <f>MIN(F60:I60)</f>
        <v>17.08</v>
      </c>
      <c r="S60" s="14"/>
    </row>
    <row r="61" spans="1:19" ht="24.75" customHeight="1">
      <c r="A61" s="65">
        <v>58</v>
      </c>
      <c r="B61" s="8">
        <v>81</v>
      </c>
      <c r="C61" s="4" t="s">
        <v>36</v>
      </c>
      <c r="D61" s="13"/>
      <c r="E61" s="4" t="s">
        <v>32</v>
      </c>
      <c r="F61" s="62">
        <v>19.08</v>
      </c>
      <c r="G61" s="60">
        <v>16.43</v>
      </c>
      <c r="H61" s="60">
        <v>19.21</v>
      </c>
      <c r="I61" s="11">
        <v>19.4</v>
      </c>
      <c r="J61" s="38">
        <f>RANK(F61,$F$4:$F$99,1)</f>
        <v>59</v>
      </c>
      <c r="K61" s="39">
        <f>SUM(F61:G61)</f>
        <v>35.51</v>
      </c>
      <c r="L61" s="38">
        <f>RANK($K61,$K$4:$K$99,1)</f>
        <v>43</v>
      </c>
      <c r="M61" s="40">
        <f>SUM(F61:H61)-MAX(F61:H61)</f>
        <v>35.51</v>
      </c>
      <c r="N61" s="38">
        <f>RANK($M61,$M$4:$M$99,1)</f>
        <v>52</v>
      </c>
      <c r="O61" s="40">
        <f>SUM(F61:I61)-MAX(F61:I61)</f>
        <v>54.720000000000006</v>
      </c>
      <c r="P61" s="38">
        <f>RANK($O61,$O$4:$O$99,1)</f>
        <v>58</v>
      </c>
      <c r="Q61" s="39">
        <f>MIN(F61:I61)</f>
        <v>16.43</v>
      </c>
      <c r="S61" s="14"/>
    </row>
    <row r="62" spans="1:19" ht="24.75" customHeight="1">
      <c r="A62" s="65">
        <v>59</v>
      </c>
      <c r="B62" s="8">
        <v>42</v>
      </c>
      <c r="C62" s="1" t="s">
        <v>136</v>
      </c>
      <c r="D62" s="10"/>
      <c r="E62" s="1" t="s">
        <v>137</v>
      </c>
      <c r="F62" s="62">
        <v>18.82</v>
      </c>
      <c r="G62" s="60">
        <v>18.34</v>
      </c>
      <c r="H62" s="60">
        <v>17.63</v>
      </c>
      <c r="I62" s="11">
        <v>999</v>
      </c>
      <c r="J62" s="38">
        <f>RANK(F62,$F$4:$F$99,1)</f>
        <v>55</v>
      </c>
      <c r="K62" s="39">
        <f>SUM(F62:G62)</f>
        <v>37.16</v>
      </c>
      <c r="L62" s="38">
        <f>RANK($K62,$K$4:$K$99,1)</f>
        <v>54</v>
      </c>
      <c r="M62" s="40">
        <f>SUM(F62:H62)-MAX(F62:H62)</f>
        <v>35.96999999999999</v>
      </c>
      <c r="N62" s="38">
        <f>RANK($M62,$M$4:$M$99,1)</f>
        <v>56</v>
      </c>
      <c r="O62" s="40">
        <f>SUM(F62:I62)-MAX(F62:I62)</f>
        <v>54.789999999999964</v>
      </c>
      <c r="P62" s="38">
        <f>RANK($O62,$O$4:$O$99,1)</f>
        <v>59</v>
      </c>
      <c r="Q62" s="39">
        <f>MIN(F62:I62)</f>
        <v>17.63</v>
      </c>
      <c r="S62" s="14"/>
    </row>
    <row r="63" spans="1:19" ht="24.75" customHeight="1">
      <c r="A63" s="65">
        <v>60</v>
      </c>
      <c r="B63" s="8">
        <v>14</v>
      </c>
      <c r="C63" s="1" t="s">
        <v>130</v>
      </c>
      <c r="D63" s="37"/>
      <c r="E63" s="1" t="s">
        <v>122</v>
      </c>
      <c r="F63" s="61">
        <v>18.31</v>
      </c>
      <c r="G63" s="61">
        <v>999</v>
      </c>
      <c r="H63" s="61">
        <v>17.91</v>
      </c>
      <c r="I63" s="53">
        <v>18.61</v>
      </c>
      <c r="J63" s="38">
        <f>RANK(F63,$F$4:$F$99,1)</f>
        <v>48</v>
      </c>
      <c r="K63" s="39">
        <f>SUM(F63:G63)</f>
        <v>1017.31</v>
      </c>
      <c r="L63" s="38">
        <f>RANK($K63,$K$4:$K$99,1)</f>
        <v>93</v>
      </c>
      <c r="M63" s="40">
        <f>SUM(F63:H63)-MAX(F63:H63)</f>
        <v>36.22000000000003</v>
      </c>
      <c r="N63" s="38">
        <f>RANK($M63,$M$4:$M$99,1)</f>
        <v>58</v>
      </c>
      <c r="O63" s="40">
        <f>SUM(F63:I63)-MAX(F63:I63)</f>
        <v>54.82999999999993</v>
      </c>
      <c r="P63" s="38">
        <f>RANK($O63,$O$4:$O$99,1)</f>
        <v>60</v>
      </c>
      <c r="Q63" s="39">
        <f>MIN(F63:I63)</f>
        <v>17.91</v>
      </c>
      <c r="S63" s="14"/>
    </row>
    <row r="64" spans="1:19" ht="24.75" customHeight="1">
      <c r="A64" s="65">
        <v>61</v>
      </c>
      <c r="B64" s="8">
        <v>27</v>
      </c>
      <c r="C64" s="1" t="s">
        <v>66</v>
      </c>
      <c r="D64" s="10"/>
      <c r="E64" s="1" t="s">
        <v>63</v>
      </c>
      <c r="F64" s="62">
        <v>20.27</v>
      </c>
      <c r="G64" s="60">
        <v>19.19</v>
      </c>
      <c r="H64" s="60">
        <v>17.84</v>
      </c>
      <c r="I64" s="11">
        <v>18.03</v>
      </c>
      <c r="J64" s="38">
        <f>RANK(F64,$F$4:$F$99,1)</f>
        <v>74</v>
      </c>
      <c r="K64" s="39">
        <f>SUM(F64:G64)</f>
        <v>39.46</v>
      </c>
      <c r="L64" s="38">
        <f>RANK($K64,$K$4:$K$99,1)</f>
        <v>66</v>
      </c>
      <c r="M64" s="40">
        <f>SUM(F64:H64)-MAX(F64:H64)</f>
        <v>37.03</v>
      </c>
      <c r="N64" s="38">
        <f>RANK($M64,$M$4:$M$99,1)</f>
        <v>63</v>
      </c>
      <c r="O64" s="40">
        <f>SUM(F64:I64)-MAX(F64:I64)</f>
        <v>55.06</v>
      </c>
      <c r="P64" s="38">
        <f>RANK($O64,$O$4:$O$99,1)</f>
        <v>61</v>
      </c>
      <c r="Q64" s="39">
        <f>MIN(F64:I64)</f>
        <v>17.84</v>
      </c>
      <c r="S64" s="14"/>
    </row>
    <row r="65" spans="1:19" ht="24.75" customHeight="1">
      <c r="A65" s="65">
        <v>62</v>
      </c>
      <c r="B65" s="8">
        <v>38</v>
      </c>
      <c r="C65" s="1" t="s">
        <v>56</v>
      </c>
      <c r="D65" s="10"/>
      <c r="E65" s="1" t="s">
        <v>55</v>
      </c>
      <c r="F65" s="62">
        <v>18.8</v>
      </c>
      <c r="G65" s="60">
        <v>18.36</v>
      </c>
      <c r="H65" s="60">
        <v>18.05</v>
      </c>
      <c r="I65" s="11">
        <v>999</v>
      </c>
      <c r="J65" s="38">
        <f>RANK(F65,$F$4:$F$99,1)</f>
        <v>54</v>
      </c>
      <c r="K65" s="39">
        <f>SUM(F65:G65)</f>
        <v>37.16</v>
      </c>
      <c r="L65" s="38">
        <f>RANK($K65,$K$4:$K$99,1)</f>
        <v>54</v>
      </c>
      <c r="M65" s="40">
        <f>SUM(F65:H65)-MAX(F65:H65)</f>
        <v>36.41</v>
      </c>
      <c r="N65" s="38">
        <f>RANK($M65,$M$4:$M$99,1)</f>
        <v>60</v>
      </c>
      <c r="O65" s="40">
        <f>SUM(F65:I65)-MAX(F65:I65)</f>
        <v>55.210000000000036</v>
      </c>
      <c r="P65" s="38">
        <f>RANK($O65,$O$4:$O$99,1)</f>
        <v>62</v>
      </c>
      <c r="Q65" s="39">
        <f>MIN(F65:I65)</f>
        <v>18.05</v>
      </c>
      <c r="S65" s="14"/>
    </row>
    <row r="66" spans="1:19" ht="24.75" customHeight="1">
      <c r="A66" s="65">
        <v>63</v>
      </c>
      <c r="B66" s="8">
        <v>61</v>
      </c>
      <c r="C66" s="1" t="s">
        <v>141</v>
      </c>
      <c r="D66" s="9"/>
      <c r="E66" s="1" t="s">
        <v>142</v>
      </c>
      <c r="F66" s="60">
        <v>18.22</v>
      </c>
      <c r="G66" s="60">
        <v>17.96</v>
      </c>
      <c r="H66" s="60">
        <v>19.63</v>
      </c>
      <c r="I66" s="11">
        <v>19.38</v>
      </c>
      <c r="J66" s="38">
        <f>RANK(F66,$F$4:$F$99,1)</f>
        <v>45</v>
      </c>
      <c r="K66" s="39">
        <f>SUM(F66:G66)</f>
        <v>36.18</v>
      </c>
      <c r="L66" s="38">
        <f>RANK($K66,$K$4:$K$99,1)</f>
        <v>49</v>
      </c>
      <c r="M66" s="40">
        <f>SUM(F66:H66)-MAX(F66:H66)</f>
        <v>36.18000000000001</v>
      </c>
      <c r="N66" s="38">
        <f>RANK($M66,$M$4:$M$99,1)</f>
        <v>57</v>
      </c>
      <c r="O66" s="40">
        <f>SUM(F66:I66)-MAX(F66:I66)</f>
        <v>55.56</v>
      </c>
      <c r="P66" s="38">
        <f>RANK($O66,$O$4:$O$99,1)</f>
        <v>63</v>
      </c>
      <c r="Q66" s="39">
        <f>MIN(F66:I66)</f>
        <v>17.96</v>
      </c>
      <c r="S66" s="14"/>
    </row>
    <row r="67" spans="1:19" ht="24.75" customHeight="1">
      <c r="A67" s="65">
        <v>64</v>
      </c>
      <c r="B67" s="8">
        <v>69</v>
      </c>
      <c r="C67" s="1" t="s">
        <v>148</v>
      </c>
      <c r="D67" s="13"/>
      <c r="E67" s="1" t="s">
        <v>149</v>
      </c>
      <c r="F67" s="62">
        <v>19.91</v>
      </c>
      <c r="G67" s="60">
        <v>18.46</v>
      </c>
      <c r="H67" s="60">
        <v>22.14</v>
      </c>
      <c r="I67" s="11">
        <v>17.62</v>
      </c>
      <c r="J67" s="38">
        <f>RANK(F67,$F$4:$F$99,1)</f>
        <v>68</v>
      </c>
      <c r="K67" s="39">
        <f>SUM(F67:G67)</f>
        <v>38.370000000000005</v>
      </c>
      <c r="L67" s="38">
        <f>RANK($K67,$K$4:$K$99,1)</f>
        <v>60</v>
      </c>
      <c r="M67" s="40">
        <f>SUM(F67:H67)-MAX(F67:H67)</f>
        <v>38.370000000000005</v>
      </c>
      <c r="N67" s="38">
        <f>RANK($M67,$M$4:$M$99,1)</f>
        <v>71</v>
      </c>
      <c r="O67" s="40">
        <f>SUM(F67:I67)-MAX(F67:I67)</f>
        <v>55.99000000000001</v>
      </c>
      <c r="P67" s="38">
        <f>RANK($O67,$O$4:$O$99,1)</f>
        <v>64</v>
      </c>
      <c r="Q67" s="39">
        <f>MIN(F67:I67)</f>
        <v>17.62</v>
      </c>
      <c r="S67" s="14"/>
    </row>
    <row r="68" spans="1:19" ht="24.75" customHeight="1">
      <c r="A68" s="65">
        <v>65</v>
      </c>
      <c r="B68" s="8">
        <v>19</v>
      </c>
      <c r="C68" s="1" t="s">
        <v>80</v>
      </c>
      <c r="D68" s="9"/>
      <c r="E68" s="1" t="s">
        <v>47</v>
      </c>
      <c r="F68" s="60">
        <v>18.6</v>
      </c>
      <c r="G68" s="60">
        <v>19.9</v>
      </c>
      <c r="H68" s="60">
        <v>24.09</v>
      </c>
      <c r="I68" s="11">
        <v>18.03</v>
      </c>
      <c r="J68" s="38">
        <f>RANK(F68,$F$4:$F$99,1)</f>
        <v>52</v>
      </c>
      <c r="K68" s="39">
        <f>SUM(F68:G68)</f>
        <v>38.5</v>
      </c>
      <c r="L68" s="38">
        <f>RANK($K68,$K$4:$K$99,1)</f>
        <v>61</v>
      </c>
      <c r="M68" s="40">
        <f>SUM(F68:H68)-MAX(F68:H68)</f>
        <v>38.5</v>
      </c>
      <c r="N68" s="38">
        <f>RANK($M68,$M$4:$M$99,1)</f>
        <v>73</v>
      </c>
      <c r="O68" s="40">
        <f>SUM(F68:I68)-MAX(F68:I68)</f>
        <v>56.53</v>
      </c>
      <c r="P68" s="38">
        <f>RANK($O68,$O$4:$O$99,1)</f>
        <v>65</v>
      </c>
      <c r="Q68" s="39">
        <f>MIN(F68:I68)</f>
        <v>18.03</v>
      </c>
      <c r="S68" s="14"/>
    </row>
    <row r="69" spans="1:19" ht="24.75" customHeight="1">
      <c r="A69" s="65">
        <v>66</v>
      </c>
      <c r="B69" s="8">
        <v>26</v>
      </c>
      <c r="C69" s="1" t="s">
        <v>54</v>
      </c>
      <c r="D69" s="10"/>
      <c r="E69" s="1" t="s">
        <v>55</v>
      </c>
      <c r="F69" s="62">
        <v>18.47</v>
      </c>
      <c r="G69" s="60">
        <v>20.17</v>
      </c>
      <c r="H69" s="60">
        <v>17.99</v>
      </c>
      <c r="I69" s="11">
        <v>20.15</v>
      </c>
      <c r="J69" s="38">
        <f>RANK(F69,$F$4:$F$99,1)</f>
        <v>51</v>
      </c>
      <c r="K69" s="39">
        <f>SUM(F69:G69)</f>
        <v>38.64</v>
      </c>
      <c r="L69" s="38">
        <f>RANK($K69,$K$4:$K$99,1)</f>
        <v>62</v>
      </c>
      <c r="M69" s="40">
        <f>SUM(F69:H69)-MAX(F69:H69)</f>
        <v>36.459999999999994</v>
      </c>
      <c r="N69" s="38">
        <f>RANK($M69,$M$4:$M$99,1)</f>
        <v>61</v>
      </c>
      <c r="O69" s="40">
        <f>SUM(F69:I69)-MAX(F69:I69)</f>
        <v>56.61</v>
      </c>
      <c r="P69" s="38">
        <f>RANK($O69,$O$4:$O$99,1)</f>
        <v>66</v>
      </c>
      <c r="Q69" s="39">
        <f>MIN(F69:I69)</f>
        <v>17.99</v>
      </c>
      <c r="S69" s="14"/>
    </row>
    <row r="70" spans="1:19" ht="24.75" customHeight="1">
      <c r="A70" s="65">
        <v>67</v>
      </c>
      <c r="B70" s="8">
        <v>17</v>
      </c>
      <c r="C70" s="1" t="s">
        <v>46</v>
      </c>
      <c r="D70" s="9"/>
      <c r="E70" s="1" t="s">
        <v>19</v>
      </c>
      <c r="F70" s="60">
        <v>19.51</v>
      </c>
      <c r="G70" s="60">
        <v>18.77</v>
      </c>
      <c r="H70" s="60">
        <v>22.22</v>
      </c>
      <c r="I70" s="11">
        <v>18.92</v>
      </c>
      <c r="J70" s="38">
        <f>RANK(F70,$F$4:$F$99,1)</f>
        <v>62</v>
      </c>
      <c r="K70" s="39">
        <f>SUM(F70:G70)</f>
        <v>38.28</v>
      </c>
      <c r="L70" s="38">
        <f>RANK($K70,$K$4:$K$99,1)</f>
        <v>59</v>
      </c>
      <c r="M70" s="40">
        <f>SUM(F70:H70)-MAX(F70:H70)</f>
        <v>38.28</v>
      </c>
      <c r="N70" s="38">
        <f>RANK($M70,$M$4:$M$99,1)</f>
        <v>70</v>
      </c>
      <c r="O70" s="40">
        <f>SUM(F70:I70)-MAX(F70:I70)</f>
        <v>57.2</v>
      </c>
      <c r="P70" s="38">
        <f>RANK($O70,$O$4:$O$99,1)</f>
        <v>67</v>
      </c>
      <c r="Q70" s="39">
        <f>MIN(F70:I70)</f>
        <v>18.77</v>
      </c>
      <c r="S70" s="14"/>
    </row>
    <row r="71" spans="1:19" ht="24.75" customHeight="1">
      <c r="A71" s="65">
        <v>68</v>
      </c>
      <c r="B71" s="8">
        <v>54</v>
      </c>
      <c r="C71" s="1" t="s">
        <v>50</v>
      </c>
      <c r="D71" s="9"/>
      <c r="E71" s="1" t="s">
        <v>14</v>
      </c>
      <c r="F71" s="60">
        <v>19.73</v>
      </c>
      <c r="G71" s="60">
        <v>19.05</v>
      </c>
      <c r="H71" s="60">
        <v>18.77</v>
      </c>
      <c r="I71" s="11">
        <v>999</v>
      </c>
      <c r="J71" s="38">
        <f>RANK(F71,$F$4:$F$99,1)</f>
        <v>64</v>
      </c>
      <c r="K71" s="39">
        <f>SUM(F71:G71)</f>
        <v>38.78</v>
      </c>
      <c r="L71" s="38">
        <f>RANK($K71,$K$4:$K$99,1)</f>
        <v>63</v>
      </c>
      <c r="M71" s="40">
        <f>SUM(F71:H71)-MAX(F71:H71)</f>
        <v>37.81999999999999</v>
      </c>
      <c r="N71" s="38">
        <f>RANK($M71,$M$4:$M$99,1)</f>
        <v>68</v>
      </c>
      <c r="O71" s="40">
        <f>SUM(F71:I71)-MAX(F71:I71)</f>
        <v>57.549999999999955</v>
      </c>
      <c r="P71" s="38">
        <f>RANK($O71,$O$4:$O$99,1)</f>
        <v>68</v>
      </c>
      <c r="Q71" s="39">
        <f>MIN(F71:I71)</f>
        <v>18.77</v>
      </c>
      <c r="S71" s="14"/>
    </row>
    <row r="72" spans="1:19" ht="24.75" customHeight="1">
      <c r="A72" s="65">
        <v>69</v>
      </c>
      <c r="B72" s="8">
        <v>13</v>
      </c>
      <c r="C72" s="1" t="s">
        <v>90</v>
      </c>
      <c r="D72" s="9"/>
      <c r="E72" s="1" t="s">
        <v>63</v>
      </c>
      <c r="F72" s="60">
        <v>19.58</v>
      </c>
      <c r="G72" s="60">
        <v>19.32</v>
      </c>
      <c r="H72" s="60">
        <v>20.21</v>
      </c>
      <c r="I72" s="11">
        <v>19.18</v>
      </c>
      <c r="J72" s="38">
        <f>RANK(F72,$F$4:$F$99,1)</f>
        <v>63</v>
      </c>
      <c r="K72" s="39">
        <f>SUM(F72:G72)</f>
        <v>38.9</v>
      </c>
      <c r="L72" s="38">
        <f>RANK($K72,$K$4:$K$99,1)</f>
        <v>64</v>
      </c>
      <c r="M72" s="40">
        <f>SUM(F72:H72)-MAX(F72:H72)</f>
        <v>38.9</v>
      </c>
      <c r="N72" s="38">
        <f>RANK($M72,$M$4:$M$99,1)</f>
        <v>75</v>
      </c>
      <c r="O72" s="40">
        <f>SUM(F72:I72)-MAX(F72:I72)</f>
        <v>58.07999999999999</v>
      </c>
      <c r="P72" s="38">
        <f>RANK($O72,$O$4:$O$99,1)</f>
        <v>69</v>
      </c>
      <c r="Q72" s="39">
        <f>MIN(F72:I72)</f>
        <v>19.18</v>
      </c>
      <c r="S72" s="14"/>
    </row>
    <row r="73" spans="1:17" ht="24.75" customHeight="1">
      <c r="A73" s="65">
        <v>70</v>
      </c>
      <c r="B73" s="8">
        <v>51</v>
      </c>
      <c r="C73" s="1" t="s">
        <v>16</v>
      </c>
      <c r="D73" s="9"/>
      <c r="E73" s="1" t="s">
        <v>14</v>
      </c>
      <c r="F73" s="60">
        <v>20.07</v>
      </c>
      <c r="G73" s="60">
        <v>18.9</v>
      </c>
      <c r="H73" s="60">
        <v>25.45</v>
      </c>
      <c r="I73" s="11">
        <v>19.29</v>
      </c>
      <c r="J73" s="38">
        <f>RANK(F73,$F$4:$F$99,1)</f>
        <v>70</v>
      </c>
      <c r="K73" s="39">
        <f>SUM(F73:G73)</f>
        <v>38.97</v>
      </c>
      <c r="L73" s="38">
        <f>RANK($K73,$K$4:$K$99,1)</f>
        <v>65</v>
      </c>
      <c r="M73" s="40">
        <f>SUM(F73:H73)-MAX(F73:H73)</f>
        <v>38.97</v>
      </c>
      <c r="N73" s="38">
        <f>RANK($M73,$M$4:$M$99,1)</f>
        <v>76</v>
      </c>
      <c r="O73" s="40">
        <f>SUM(F73:I73)-MAX(F73:I73)</f>
        <v>58.260000000000005</v>
      </c>
      <c r="P73" s="38">
        <f>RANK($O73,$O$4:$O$99,1)</f>
        <v>70</v>
      </c>
      <c r="Q73" s="39">
        <f>MIN(F73:I73)</f>
        <v>18.9</v>
      </c>
    </row>
    <row r="74" spans="1:17" ht="24.75" customHeight="1">
      <c r="A74" s="65">
        <v>71</v>
      </c>
      <c r="B74" s="8">
        <v>37</v>
      </c>
      <c r="C74" s="1" t="s">
        <v>72</v>
      </c>
      <c r="D74" s="13"/>
      <c r="E74" s="1" t="s">
        <v>69</v>
      </c>
      <c r="F74" s="62">
        <v>18.97</v>
      </c>
      <c r="G74" s="60">
        <v>17.71</v>
      </c>
      <c r="H74" s="60">
        <v>999</v>
      </c>
      <c r="I74" s="11">
        <v>21.66</v>
      </c>
      <c r="J74" s="38">
        <f>RANK(F74,$F$4:$F$99,1)</f>
        <v>56</v>
      </c>
      <c r="K74" s="39">
        <f>SUM(F74:G74)</f>
        <v>36.68</v>
      </c>
      <c r="L74" s="38">
        <f>RANK($K74,$K$4:$K$99,1)</f>
        <v>52</v>
      </c>
      <c r="M74" s="40">
        <f>SUM(F74:H74)-MAX(F74:H74)</f>
        <v>36.680000000000064</v>
      </c>
      <c r="N74" s="38">
        <f>RANK($M74,$M$4:$M$99,1)</f>
        <v>62</v>
      </c>
      <c r="O74" s="40">
        <f>SUM(F74:I74)-MAX(F74:I74)</f>
        <v>58.340000000000146</v>
      </c>
      <c r="P74" s="38">
        <f>RANK($O74,$O$4:$O$99,1)</f>
        <v>71</v>
      </c>
      <c r="Q74" s="39">
        <f>MIN(F74:I74)</f>
        <v>17.71</v>
      </c>
    </row>
    <row r="75" spans="1:17" ht="24.75" customHeight="1">
      <c r="A75" s="65">
        <v>72</v>
      </c>
      <c r="B75" s="8">
        <v>24</v>
      </c>
      <c r="C75" s="1" t="s">
        <v>41</v>
      </c>
      <c r="D75" s="9"/>
      <c r="E75" s="1" t="s">
        <v>31</v>
      </c>
      <c r="F75" s="60">
        <v>21.22</v>
      </c>
      <c r="G75" s="60">
        <v>18.94</v>
      </c>
      <c r="H75" s="60">
        <v>18.6</v>
      </c>
      <c r="I75" s="11">
        <v>24.26</v>
      </c>
      <c r="J75" s="38">
        <f>RANK(F75,$F$4:$F$99,1)</f>
        <v>77</v>
      </c>
      <c r="K75" s="39">
        <f>SUM(F75:G75)</f>
        <v>40.16</v>
      </c>
      <c r="L75" s="38">
        <f>RANK($K75,$K$4:$K$99,1)</f>
        <v>70</v>
      </c>
      <c r="M75" s="40">
        <f>SUM(F75:H75)-MAX(F75:H75)</f>
        <v>37.54</v>
      </c>
      <c r="N75" s="38">
        <f>RANK($M75,$M$4:$M$99,1)</f>
        <v>67</v>
      </c>
      <c r="O75" s="40">
        <f>SUM(F75:I75)-MAX(F75:I75)</f>
        <v>58.75999999999999</v>
      </c>
      <c r="P75" s="38">
        <f>RANK($O75,$O$4:$O$99,1)</f>
        <v>72</v>
      </c>
      <c r="Q75" s="39">
        <f>MIN(F75:I75)</f>
        <v>18.6</v>
      </c>
    </row>
    <row r="76" spans="1:17" ht="24.75" customHeight="1">
      <c r="A76" s="65">
        <v>73</v>
      </c>
      <c r="B76" s="8">
        <v>15</v>
      </c>
      <c r="C76" s="1" t="s">
        <v>73</v>
      </c>
      <c r="D76" s="13"/>
      <c r="E76" s="1" t="s">
        <v>69</v>
      </c>
      <c r="F76" s="62">
        <v>20.08</v>
      </c>
      <c r="G76" s="60">
        <v>21.84</v>
      </c>
      <c r="H76" s="60">
        <v>18.66</v>
      </c>
      <c r="I76" s="11">
        <v>20.09</v>
      </c>
      <c r="J76" s="38">
        <f>RANK(F76,$F$4:$F$99,1)</f>
        <v>71</v>
      </c>
      <c r="K76" s="39">
        <f>SUM(F76:G76)</f>
        <v>41.92</v>
      </c>
      <c r="L76" s="38">
        <f>RANK($K76,$K$4:$K$99,1)</f>
        <v>75</v>
      </c>
      <c r="M76" s="40">
        <f>SUM(F76:H76)-MAX(F76:H76)</f>
        <v>38.739999999999995</v>
      </c>
      <c r="N76" s="38">
        <f>RANK($M76,$M$4:$M$99,1)</f>
        <v>74</v>
      </c>
      <c r="O76" s="40">
        <f>SUM(F76:I76)-MAX(F76:I76)</f>
        <v>58.83</v>
      </c>
      <c r="P76" s="38">
        <f>RANK($O76,$O$4:$O$99,1)</f>
        <v>73</v>
      </c>
      <c r="Q76" s="39">
        <f>MIN(F76:I76)</f>
        <v>18.66</v>
      </c>
    </row>
    <row r="77" spans="1:17" ht="24.75" customHeight="1">
      <c r="A77" s="65">
        <v>74</v>
      </c>
      <c r="B77" s="8">
        <v>30</v>
      </c>
      <c r="C77" s="1" t="s">
        <v>83</v>
      </c>
      <c r="D77" s="10"/>
      <c r="E77" s="1" t="s">
        <v>55</v>
      </c>
      <c r="F77" s="62">
        <v>18.32</v>
      </c>
      <c r="G77" s="60">
        <v>21.82</v>
      </c>
      <c r="H77" s="60">
        <v>18.84</v>
      </c>
      <c r="I77" s="11">
        <v>999</v>
      </c>
      <c r="J77" s="38">
        <f>RANK(F77,$F$4:$F$99,1)</f>
        <v>49</v>
      </c>
      <c r="K77" s="39">
        <f>SUM(F77:G77)</f>
        <v>40.14</v>
      </c>
      <c r="L77" s="38">
        <f>RANK($K77,$K$4:$K$99,1)</f>
        <v>68</v>
      </c>
      <c r="M77" s="40">
        <f>SUM(F77:H77)-MAX(F77:H77)</f>
        <v>37.160000000000004</v>
      </c>
      <c r="N77" s="38">
        <f>RANK($M77,$M$4:$M$99,1)</f>
        <v>65</v>
      </c>
      <c r="O77" s="40">
        <f>SUM(F77:I77)-MAX(F77:I77)</f>
        <v>58.98000000000002</v>
      </c>
      <c r="P77" s="38">
        <f>RANK($O77,$O$4:$O$99,1)</f>
        <v>74</v>
      </c>
      <c r="Q77" s="39">
        <f>MIN(F77:I77)</f>
        <v>18.32</v>
      </c>
    </row>
    <row r="78" spans="1:17" ht="24.75" customHeight="1">
      <c r="A78" s="65">
        <v>75</v>
      </c>
      <c r="B78" s="8">
        <v>25</v>
      </c>
      <c r="C78" s="1" t="s">
        <v>98</v>
      </c>
      <c r="D78" s="9"/>
      <c r="E78" s="1" t="s">
        <v>133</v>
      </c>
      <c r="F78" s="60">
        <v>18.67</v>
      </c>
      <c r="G78" s="60">
        <v>19.5</v>
      </c>
      <c r="H78" s="60">
        <v>999</v>
      </c>
      <c r="I78" s="11">
        <v>22.63</v>
      </c>
      <c r="J78" s="38">
        <f>RANK(F78,$F$4:$F$99,1)</f>
        <v>53</v>
      </c>
      <c r="K78" s="39">
        <f>SUM(F78:G78)</f>
        <v>38.17</v>
      </c>
      <c r="L78" s="38">
        <f>RANK($K78,$K$4:$K$99,1)</f>
        <v>58</v>
      </c>
      <c r="M78" s="40">
        <f>SUM(F78:H78)-MAX(F78:H78)</f>
        <v>38.17000000000007</v>
      </c>
      <c r="N78" s="38">
        <f>RANK($M78,$M$4:$M$99,1)</f>
        <v>69</v>
      </c>
      <c r="O78" s="40">
        <f>SUM(F78:I78)-MAX(F78:I78)</f>
        <v>60.80000000000018</v>
      </c>
      <c r="P78" s="38">
        <f>RANK($O78,$O$4:$O$99,1)</f>
        <v>75</v>
      </c>
      <c r="Q78" s="39">
        <f>MIN(F78:I78)</f>
        <v>18.67</v>
      </c>
    </row>
    <row r="79" spans="1:17" ht="24.75" customHeight="1">
      <c r="A79" s="65">
        <v>76</v>
      </c>
      <c r="B79" s="8">
        <v>39</v>
      </c>
      <c r="C79" s="3" t="s">
        <v>96</v>
      </c>
      <c r="D79" s="9"/>
      <c r="E79" s="3" t="s">
        <v>17</v>
      </c>
      <c r="F79" s="60">
        <v>19.84</v>
      </c>
      <c r="G79" s="60">
        <v>27.89</v>
      </c>
      <c r="H79" s="60">
        <v>20.15</v>
      </c>
      <c r="I79" s="11">
        <v>21.07</v>
      </c>
      <c r="J79" s="38">
        <f>RANK(F79,$F$4:$F$99,1)</f>
        <v>67</v>
      </c>
      <c r="K79" s="39">
        <f>SUM(F79:G79)</f>
        <v>47.730000000000004</v>
      </c>
      <c r="L79" s="38">
        <f>RANK($K79,$K$4:$K$99,1)</f>
        <v>83</v>
      </c>
      <c r="M79" s="40">
        <f>SUM(F79:H79)-MAX(F79:H79)</f>
        <v>39.989999999999995</v>
      </c>
      <c r="N79" s="38">
        <f>RANK($M79,$M$4:$M$99,1)</f>
        <v>77</v>
      </c>
      <c r="O79" s="40">
        <f>SUM(F79:I79)-MAX(F79:I79)</f>
        <v>61.05999999999999</v>
      </c>
      <c r="P79" s="38">
        <f>RANK($O79,$O$4:$O$99,1)</f>
        <v>76</v>
      </c>
      <c r="Q79" s="39">
        <f>MIN(F79:I79)</f>
        <v>19.84</v>
      </c>
    </row>
    <row r="80" spans="1:17" ht="24.75" customHeight="1">
      <c r="A80" s="65">
        <v>77</v>
      </c>
      <c r="B80" s="8">
        <v>57</v>
      </c>
      <c r="C80" s="1" t="s">
        <v>139</v>
      </c>
      <c r="D80" s="37"/>
      <c r="E80" s="1" t="s">
        <v>140</v>
      </c>
      <c r="F80" s="61">
        <v>20.15</v>
      </c>
      <c r="G80" s="63">
        <v>21.53</v>
      </c>
      <c r="H80" s="63">
        <v>25.44</v>
      </c>
      <c r="I80" s="54">
        <v>19.38</v>
      </c>
      <c r="J80" s="38">
        <f>RANK(F80,$F$4:$F$99,1)</f>
        <v>72</v>
      </c>
      <c r="K80" s="39">
        <f>SUM(F80:G80)</f>
        <v>41.68</v>
      </c>
      <c r="L80" s="38">
        <f>RANK($K80,$K$4:$K$99,1)</f>
        <v>73</v>
      </c>
      <c r="M80" s="40">
        <f>SUM(F80:H80)-MAX(F80:H80)</f>
        <v>41.68000000000001</v>
      </c>
      <c r="N80" s="38">
        <f>RANK($M80,$M$4:$M$99,1)</f>
        <v>82</v>
      </c>
      <c r="O80" s="40">
        <f>SUM(F80:I80)-MAX(F80:I80)</f>
        <v>61.06</v>
      </c>
      <c r="P80" s="38">
        <f>RANK($O80,$O$4:$O$99,1)</f>
        <v>77</v>
      </c>
      <c r="Q80" s="39">
        <f>MIN(F80:I80)</f>
        <v>19.38</v>
      </c>
    </row>
    <row r="81" spans="1:17" ht="24.75" customHeight="1">
      <c r="A81" s="65">
        <v>78</v>
      </c>
      <c r="B81" s="8">
        <v>6</v>
      </c>
      <c r="C81" s="1" t="s">
        <v>108</v>
      </c>
      <c r="D81" s="9"/>
      <c r="E81" s="1" t="s">
        <v>63</v>
      </c>
      <c r="F81" s="60">
        <v>22.38</v>
      </c>
      <c r="G81" s="60">
        <v>19.17</v>
      </c>
      <c r="H81" s="60">
        <v>23.45</v>
      </c>
      <c r="I81" s="11">
        <v>19.75</v>
      </c>
      <c r="J81" s="38">
        <f>RANK(F81,$F$4:$F$99,1)</f>
        <v>81</v>
      </c>
      <c r="K81" s="39">
        <f>SUM(F81:G81)</f>
        <v>41.55</v>
      </c>
      <c r="L81" s="38">
        <f>RANK($K81,$K$4:$K$99,1)</f>
        <v>72</v>
      </c>
      <c r="M81" s="40">
        <f>SUM(F81:H81)-MAX(F81:H81)</f>
        <v>41.55</v>
      </c>
      <c r="N81" s="38">
        <f>RANK($M81,$M$4:$M$99,1)</f>
        <v>81</v>
      </c>
      <c r="O81" s="40">
        <f>SUM(F81:I81)-MAX(F81:I81)</f>
        <v>61.3</v>
      </c>
      <c r="P81" s="38">
        <f>RANK($O81,$O$4:$O$99,1)</f>
        <v>78</v>
      </c>
      <c r="Q81" s="39">
        <f>MIN(F81:I81)</f>
        <v>19.17</v>
      </c>
    </row>
    <row r="82" spans="1:17" ht="24.75" customHeight="1">
      <c r="A82" s="65">
        <v>79</v>
      </c>
      <c r="B82" s="8">
        <v>22</v>
      </c>
      <c r="C82" s="1" t="s">
        <v>94</v>
      </c>
      <c r="D82" s="9"/>
      <c r="E82" s="1" t="s">
        <v>95</v>
      </c>
      <c r="F82" s="60">
        <v>22.94</v>
      </c>
      <c r="G82" s="60">
        <v>19.26</v>
      </c>
      <c r="H82" s="60">
        <v>19.21</v>
      </c>
      <c r="I82" s="11">
        <v>24.76</v>
      </c>
      <c r="J82" s="38">
        <f>RANK(F82,$F$4:$F$99,1)</f>
        <v>87</v>
      </c>
      <c r="K82" s="39">
        <f>SUM(F82:G82)</f>
        <v>42.2</v>
      </c>
      <c r="L82" s="38">
        <f>RANK($K82,$K$4:$K$99,1)</f>
        <v>76</v>
      </c>
      <c r="M82" s="40">
        <f>SUM(F82:H82)-MAX(F82:H82)</f>
        <v>38.47</v>
      </c>
      <c r="N82" s="38">
        <f>RANK($M82,$M$4:$M$99,1)</f>
        <v>72</v>
      </c>
      <c r="O82" s="40">
        <f>SUM(F82:I82)-MAX(F82:I82)</f>
        <v>61.41</v>
      </c>
      <c r="P82" s="38">
        <f>RANK($O82,$O$4:$O$99,1)</f>
        <v>79</v>
      </c>
      <c r="Q82" s="39">
        <f>MIN(F82:I82)</f>
        <v>19.21</v>
      </c>
    </row>
    <row r="83" spans="1:17" ht="24.75" customHeight="1">
      <c r="A83" s="65">
        <v>80</v>
      </c>
      <c r="B83" s="8">
        <v>31</v>
      </c>
      <c r="C83" s="3" t="s">
        <v>138</v>
      </c>
      <c r="D83" s="9"/>
      <c r="E83" s="34" t="s">
        <v>14</v>
      </c>
      <c r="F83" s="60">
        <v>19.81</v>
      </c>
      <c r="G83" s="60">
        <v>28.33</v>
      </c>
      <c r="H83" s="60">
        <v>20.24</v>
      </c>
      <c r="I83" s="11">
        <v>21.4</v>
      </c>
      <c r="J83" s="38">
        <f>RANK(F83,$F$4:$F$99,1)</f>
        <v>66</v>
      </c>
      <c r="K83" s="39">
        <f>SUM(F83:G83)</f>
        <v>48.14</v>
      </c>
      <c r="L83" s="38">
        <f>RANK($K83,$K$4:$K$99,1)</f>
        <v>84</v>
      </c>
      <c r="M83" s="40">
        <f>SUM(F83:H83)-MAX(F83:H83)</f>
        <v>40.05</v>
      </c>
      <c r="N83" s="38">
        <f>RANK($M83,$M$4:$M$99,1)</f>
        <v>78</v>
      </c>
      <c r="O83" s="40">
        <f>SUM(F83:I83)-MAX(F83:I83)</f>
        <v>61.45</v>
      </c>
      <c r="P83" s="38">
        <f>RANK($O83,$O$4:$O$99,1)</f>
        <v>80</v>
      </c>
      <c r="Q83" s="39">
        <f>MIN(F83:I83)</f>
        <v>19.81</v>
      </c>
    </row>
    <row r="84" spans="1:17" ht="24.75" customHeight="1">
      <c r="A84" s="65">
        <v>81</v>
      </c>
      <c r="B84" s="8">
        <v>12</v>
      </c>
      <c r="C84" s="1" t="s">
        <v>97</v>
      </c>
      <c r="D84" s="9"/>
      <c r="E84" s="1" t="s">
        <v>133</v>
      </c>
      <c r="F84" s="60">
        <v>22.71</v>
      </c>
      <c r="G84" s="60">
        <v>20.53</v>
      </c>
      <c r="H84" s="60">
        <v>21.01</v>
      </c>
      <c r="I84" s="11">
        <v>21.03</v>
      </c>
      <c r="J84" s="38">
        <f>RANK(F84,$F$4:$F$99,1)</f>
        <v>85</v>
      </c>
      <c r="K84" s="39">
        <f>SUM(F84:G84)</f>
        <v>43.24</v>
      </c>
      <c r="L84" s="38">
        <f>RANK($K84,$K$4:$K$99,1)</f>
        <v>79</v>
      </c>
      <c r="M84" s="40">
        <f>SUM(F84:H84)-MAX(F84:H84)</f>
        <v>41.54</v>
      </c>
      <c r="N84" s="38">
        <f>RANK($M84,$M$4:$M$99,1)</f>
        <v>80</v>
      </c>
      <c r="O84" s="40">
        <f>SUM(F84:I84)-MAX(F84:I84)</f>
        <v>62.57</v>
      </c>
      <c r="P84" s="38">
        <f>RANK($O84,$O$4:$O$99,1)</f>
        <v>81</v>
      </c>
      <c r="Q84" s="39">
        <f>MIN(F84:I84)</f>
        <v>20.53</v>
      </c>
    </row>
    <row r="85" spans="1:17" ht="24.75" customHeight="1">
      <c r="A85" s="65">
        <v>82</v>
      </c>
      <c r="B85" s="8">
        <v>29</v>
      </c>
      <c r="C85" s="1" t="s">
        <v>147</v>
      </c>
      <c r="D85" s="13"/>
      <c r="E85" s="1" t="s">
        <v>69</v>
      </c>
      <c r="F85" s="62">
        <v>21.68</v>
      </c>
      <c r="G85" s="60">
        <v>999</v>
      </c>
      <c r="H85" s="60">
        <v>20.33</v>
      </c>
      <c r="I85" s="11">
        <v>20.74</v>
      </c>
      <c r="J85" s="38">
        <f>RANK(F85,$F$4:$F$99,1)</f>
        <v>79</v>
      </c>
      <c r="K85" s="39">
        <f>SUM(F85:G85)</f>
        <v>1020.68</v>
      </c>
      <c r="L85" s="38">
        <f>RANK($K85,$K$4:$K$99,1)</f>
        <v>94</v>
      </c>
      <c r="M85" s="40">
        <f>SUM(F85:H85)-MAX(F85:H85)</f>
        <v>42.00999999999999</v>
      </c>
      <c r="N85" s="38">
        <f>RANK($M85,$M$4:$M$99,1)</f>
        <v>83</v>
      </c>
      <c r="O85" s="40">
        <f>SUM(F85:I85)-MAX(F85:I85)</f>
        <v>62.75</v>
      </c>
      <c r="P85" s="38">
        <f>RANK($O85,$O$4:$O$99,1)</f>
        <v>82</v>
      </c>
      <c r="Q85" s="39">
        <f>MIN(F85:I85)</f>
        <v>20.33</v>
      </c>
    </row>
    <row r="86" spans="1:17" ht="24.75" customHeight="1">
      <c r="A86" s="65">
        <v>83</v>
      </c>
      <c r="B86" s="8">
        <v>8</v>
      </c>
      <c r="C86" s="1" t="s">
        <v>92</v>
      </c>
      <c r="D86" s="9"/>
      <c r="E86" s="1" t="s">
        <v>63</v>
      </c>
      <c r="F86" s="60">
        <v>22.46</v>
      </c>
      <c r="G86" s="60">
        <v>21.17</v>
      </c>
      <c r="H86" s="60">
        <v>19.38</v>
      </c>
      <c r="I86" s="11">
        <v>23.88</v>
      </c>
      <c r="J86" s="38">
        <f>RANK(F86,$F$4:$F$99,1)</f>
        <v>82</v>
      </c>
      <c r="K86" s="39">
        <f>SUM(F86:G86)</f>
        <v>43.63</v>
      </c>
      <c r="L86" s="38">
        <f>RANK($K86,$K$4:$K$99,1)</f>
        <v>80</v>
      </c>
      <c r="M86" s="40">
        <f>SUM(F86:H86)-MAX(F86:H86)</f>
        <v>40.550000000000004</v>
      </c>
      <c r="N86" s="38">
        <f>RANK($M86,$M$4:$M$99,1)</f>
        <v>79</v>
      </c>
      <c r="O86" s="40">
        <f>SUM(F86:I86)-MAX(F86:I86)</f>
        <v>63.010000000000005</v>
      </c>
      <c r="P86" s="38">
        <f>RANK($O86,$O$4:$O$99,1)</f>
        <v>83</v>
      </c>
      <c r="Q86" s="39">
        <f>MIN(F86:I86)</f>
        <v>19.38</v>
      </c>
    </row>
    <row r="87" spans="1:17" ht="24.75" customHeight="1">
      <c r="A87" s="65">
        <v>84</v>
      </c>
      <c r="B87" s="8">
        <v>16</v>
      </c>
      <c r="C87" s="1" t="s">
        <v>76</v>
      </c>
      <c r="D87" s="9"/>
      <c r="E87" s="1" t="s">
        <v>61</v>
      </c>
      <c r="F87" s="60">
        <v>21.05</v>
      </c>
      <c r="G87" s="60">
        <v>21.52</v>
      </c>
      <c r="H87" s="60">
        <v>22.89</v>
      </c>
      <c r="I87" s="11">
        <v>21.29</v>
      </c>
      <c r="J87" s="38">
        <f>RANK(F87,$F$4:$F$99,1)</f>
        <v>76</v>
      </c>
      <c r="K87" s="39">
        <f>SUM(F87:G87)</f>
        <v>42.57</v>
      </c>
      <c r="L87" s="38">
        <f>RANK($K87,$K$4:$K$99,1)</f>
        <v>78</v>
      </c>
      <c r="M87" s="40">
        <f>SUM(F87:H87)-MAX(F87:H87)</f>
        <v>42.57000000000001</v>
      </c>
      <c r="N87" s="38">
        <f>RANK($M87,$M$4:$M$99,1)</f>
        <v>84</v>
      </c>
      <c r="O87" s="40">
        <f>SUM(F87:I87)-MAX(F87:I87)</f>
        <v>63.86</v>
      </c>
      <c r="P87" s="38">
        <f>RANK($O87,$O$4:$O$99,1)</f>
        <v>84</v>
      </c>
      <c r="Q87" s="39">
        <f>MIN(F87:I87)</f>
        <v>21.05</v>
      </c>
    </row>
    <row r="88" spans="1:17" ht="24.75" customHeight="1">
      <c r="A88" s="65">
        <v>85</v>
      </c>
      <c r="B88" s="8">
        <v>20</v>
      </c>
      <c r="C88" s="1" t="s">
        <v>116</v>
      </c>
      <c r="D88" s="9"/>
      <c r="E88" s="1" t="s">
        <v>61</v>
      </c>
      <c r="F88" s="60">
        <v>21.65</v>
      </c>
      <c r="G88" s="60">
        <v>23.79</v>
      </c>
      <c r="H88" s="60">
        <v>999</v>
      </c>
      <c r="I88" s="11">
        <v>18.91</v>
      </c>
      <c r="J88" s="38">
        <f>RANK(F88,$F$4:$F$99,1)</f>
        <v>78</v>
      </c>
      <c r="K88" s="39">
        <f>SUM(F88:G88)</f>
        <v>45.44</v>
      </c>
      <c r="L88" s="38">
        <f>RANK($K88,$K$4:$K$99,1)</f>
        <v>81</v>
      </c>
      <c r="M88" s="40">
        <f>SUM(F88:H88)-MAX(F88:H88)</f>
        <v>45.440000000000055</v>
      </c>
      <c r="N88" s="38">
        <f>RANK($M88,$M$4:$M$99,1)</f>
        <v>88</v>
      </c>
      <c r="O88" s="40">
        <f>SUM(F88:I88)-MAX(F88:I88)</f>
        <v>64.35000000000014</v>
      </c>
      <c r="P88" s="38">
        <f>RANK($O88,$O$4:$O$99,1)</f>
        <v>85</v>
      </c>
      <c r="Q88" s="39">
        <f>MIN(F88:I88)</f>
        <v>18.91</v>
      </c>
    </row>
    <row r="89" spans="1:17" ht="24.75" customHeight="1">
      <c r="A89" s="65">
        <v>86</v>
      </c>
      <c r="B89" s="8">
        <v>11</v>
      </c>
      <c r="C89" s="1" t="s">
        <v>93</v>
      </c>
      <c r="D89" s="9"/>
      <c r="E89" s="1" t="s">
        <v>31</v>
      </c>
      <c r="F89" s="60">
        <v>22.64</v>
      </c>
      <c r="G89" s="60">
        <v>26.44</v>
      </c>
      <c r="H89" s="60">
        <v>20.27</v>
      </c>
      <c r="I89" s="11">
        <v>21.71</v>
      </c>
      <c r="J89" s="38">
        <f>RANK(F89,$F$4:$F$99,1)</f>
        <v>84</v>
      </c>
      <c r="K89" s="39">
        <f>SUM(F89:G89)</f>
        <v>49.08</v>
      </c>
      <c r="L89" s="38">
        <f>RANK($K89,$K$4:$K$99,1)</f>
        <v>87</v>
      </c>
      <c r="M89" s="40">
        <f>SUM(F89:H89)-MAX(F89:H89)</f>
        <v>42.91</v>
      </c>
      <c r="N89" s="38">
        <f>RANK($M89,$M$4:$M$99,1)</f>
        <v>85</v>
      </c>
      <c r="O89" s="40">
        <f>SUM(F89:I89)-MAX(F89:I89)</f>
        <v>64.62</v>
      </c>
      <c r="P89" s="38">
        <f>RANK($O89,$O$4:$O$99,1)</f>
        <v>86</v>
      </c>
      <c r="Q89" s="39">
        <f>MIN(F89:I89)</f>
        <v>20.27</v>
      </c>
    </row>
    <row r="90" spans="1:17" ht="24.75" customHeight="1">
      <c r="A90" s="65">
        <v>87</v>
      </c>
      <c r="B90" s="8">
        <v>7</v>
      </c>
      <c r="C90" s="1" t="s">
        <v>81</v>
      </c>
      <c r="D90" s="10"/>
      <c r="E90" s="1" t="s">
        <v>55</v>
      </c>
      <c r="F90" s="62">
        <v>28.29</v>
      </c>
      <c r="G90" s="60">
        <v>23.46</v>
      </c>
      <c r="H90" s="60">
        <v>22.45</v>
      </c>
      <c r="I90" s="11">
        <v>21.23</v>
      </c>
      <c r="J90" s="38">
        <f>RANK(F90,$F$4:$F$99,1)</f>
        <v>92</v>
      </c>
      <c r="K90" s="39">
        <f>SUM(F90:G90)</f>
        <v>51.75</v>
      </c>
      <c r="L90" s="38">
        <f>RANK($K90,$K$4:$K$99,1)</f>
        <v>88</v>
      </c>
      <c r="M90" s="40">
        <f>SUM(F90:H90)-MAX(F90:H90)</f>
        <v>45.910000000000004</v>
      </c>
      <c r="N90" s="38">
        <f>RANK($M90,$M$4:$M$99,1)</f>
        <v>89</v>
      </c>
      <c r="O90" s="40">
        <f>SUM(F90:I90)-MAX(F90:I90)</f>
        <v>67.14000000000001</v>
      </c>
      <c r="P90" s="38">
        <f>RANK($O90,$O$4:$O$99,1)</f>
        <v>87</v>
      </c>
      <c r="Q90" s="39">
        <f>MIN(F90:I90)</f>
        <v>21.23</v>
      </c>
    </row>
    <row r="91" spans="1:17" ht="24.75" customHeight="1">
      <c r="A91" s="65">
        <v>88</v>
      </c>
      <c r="B91" s="8">
        <v>18</v>
      </c>
      <c r="C91" s="1" t="s">
        <v>105</v>
      </c>
      <c r="D91" s="10"/>
      <c r="E91" s="1" t="s">
        <v>55</v>
      </c>
      <c r="F91" s="62">
        <v>22.99</v>
      </c>
      <c r="G91" s="60">
        <v>999</v>
      </c>
      <c r="H91" s="60">
        <v>22.15</v>
      </c>
      <c r="I91" s="11">
        <v>22.07</v>
      </c>
      <c r="J91" s="38">
        <f>RANK(F91,$F$4:$F$99,1)</f>
        <v>88</v>
      </c>
      <c r="K91" s="39">
        <f>SUM(F91:G91)</f>
        <v>1021.99</v>
      </c>
      <c r="L91" s="38">
        <f>RANK($K91,$K$4:$K$99,1)</f>
        <v>95</v>
      </c>
      <c r="M91" s="40">
        <f>SUM(F91:H91)-MAX(F91:H91)</f>
        <v>45.1400000000001</v>
      </c>
      <c r="N91" s="38">
        <f>RANK($M91,$M$4:$M$99,1)</f>
        <v>87</v>
      </c>
      <c r="O91" s="40">
        <f>SUM(F91:I91)-MAX(F91:I91)</f>
        <v>67.21000000000004</v>
      </c>
      <c r="P91" s="38">
        <f>RANK($O91,$O$4:$O$99,1)</f>
        <v>88</v>
      </c>
      <c r="Q91" s="39">
        <f>MIN(F91:I91)</f>
        <v>22.07</v>
      </c>
    </row>
    <row r="92" spans="1:17" ht="24.75" customHeight="1">
      <c r="A92" s="65">
        <v>89</v>
      </c>
      <c r="B92" s="8">
        <v>10</v>
      </c>
      <c r="C92" s="1" t="s">
        <v>115</v>
      </c>
      <c r="D92" s="9"/>
      <c r="E92" s="1" t="s">
        <v>61</v>
      </c>
      <c r="F92" s="60">
        <v>22.81</v>
      </c>
      <c r="G92" s="60">
        <v>23.99</v>
      </c>
      <c r="H92" s="60">
        <v>21.95</v>
      </c>
      <c r="I92" s="11">
        <v>24.78</v>
      </c>
      <c r="J92" s="38">
        <f>RANK(F92,$F$4:$F$99,1)</f>
        <v>86</v>
      </c>
      <c r="K92" s="39">
        <f>SUM(F92:G92)</f>
        <v>46.8</v>
      </c>
      <c r="L92" s="38">
        <f>RANK($K92,$K$4:$K$99,1)</f>
        <v>82</v>
      </c>
      <c r="M92" s="40">
        <f>SUM(F92:H92)-MAX(F92:H92)</f>
        <v>44.760000000000005</v>
      </c>
      <c r="N92" s="38">
        <f>RANK($M92,$M$4:$M$99,1)</f>
        <v>86</v>
      </c>
      <c r="O92" s="40">
        <f>SUM(F92:I92)-MAX(F92:I92)</f>
        <v>68.75</v>
      </c>
      <c r="P92" s="38">
        <f>RANK($O92,$O$4:$O$99,1)</f>
        <v>89</v>
      </c>
      <c r="Q92" s="39">
        <f>MIN(F92:I92)</f>
        <v>21.95</v>
      </c>
    </row>
    <row r="93" spans="1:17" ht="24.75" customHeight="1">
      <c r="A93" s="65">
        <v>90</v>
      </c>
      <c r="B93" s="8">
        <v>85</v>
      </c>
      <c r="C93" s="4" t="s">
        <v>151</v>
      </c>
      <c r="D93" s="13"/>
      <c r="E93" s="4" t="s">
        <v>13</v>
      </c>
      <c r="F93" s="62">
        <v>23.9</v>
      </c>
      <c r="G93" s="60">
        <v>24.54</v>
      </c>
      <c r="H93" s="60">
        <v>23.58</v>
      </c>
      <c r="I93" s="11">
        <v>26.71</v>
      </c>
      <c r="J93" s="38">
        <f>RANK(F93,$F$4:$F$99,1)</f>
        <v>89</v>
      </c>
      <c r="K93" s="39">
        <f>SUM(F93:G93)</f>
        <v>48.44</v>
      </c>
      <c r="L93" s="38">
        <f>RANK($K93,$K$4:$K$99,1)</f>
        <v>86</v>
      </c>
      <c r="M93" s="40">
        <f>SUM(F93:H93)-MAX(F93:H93)</f>
        <v>47.48</v>
      </c>
      <c r="N93" s="38">
        <f>RANK($M93,$M$4:$M$99,1)</f>
        <v>90</v>
      </c>
      <c r="O93" s="40">
        <f>SUM(F93:I93)-MAX(F93:I93)</f>
        <v>72.01999999999998</v>
      </c>
      <c r="P93" s="38">
        <f>RANK($O93,$O$4:$O$99,1)</f>
        <v>90</v>
      </c>
      <c r="Q93" s="39">
        <f>MIN(F93:I93)</f>
        <v>23.58</v>
      </c>
    </row>
    <row r="94" spans="1:17" ht="24.75" customHeight="1">
      <c r="A94" s="65">
        <v>91</v>
      </c>
      <c r="B94" s="8">
        <v>5</v>
      </c>
      <c r="C94" s="1" t="s">
        <v>106</v>
      </c>
      <c r="D94" s="9"/>
      <c r="E94" s="1" t="s">
        <v>19</v>
      </c>
      <c r="F94" s="60">
        <v>30.09</v>
      </c>
      <c r="G94" s="60">
        <v>23.21</v>
      </c>
      <c r="H94" s="60">
        <v>25.43</v>
      </c>
      <c r="I94" s="11">
        <v>25.14</v>
      </c>
      <c r="J94" s="38">
        <f>RANK(F94,$F$4:$F$99,1)</f>
        <v>94</v>
      </c>
      <c r="K94" s="39">
        <f>SUM(F94:G94)</f>
        <v>53.3</v>
      </c>
      <c r="L94" s="38">
        <f>RANK($K94,$K$4:$K$99,1)</f>
        <v>89</v>
      </c>
      <c r="M94" s="40">
        <f>SUM(F94:H94)-MAX(F94:H94)</f>
        <v>48.639999999999986</v>
      </c>
      <c r="N94" s="38">
        <f>RANK($M94,$M$4:$M$99,1)</f>
        <v>92</v>
      </c>
      <c r="O94" s="40">
        <f>SUM(F94:I94)-MAX(F94:I94)</f>
        <v>73.77999999999999</v>
      </c>
      <c r="P94" s="38">
        <f>RANK($O94,$O$4:$O$99,1)</f>
        <v>91</v>
      </c>
      <c r="Q94" s="39">
        <f>MIN(F94:I94)</f>
        <v>23.21</v>
      </c>
    </row>
    <row r="95" spans="1:17" ht="24.75" customHeight="1">
      <c r="A95" s="65">
        <v>92</v>
      </c>
      <c r="B95" s="8">
        <v>3</v>
      </c>
      <c r="C95" s="1" t="s">
        <v>82</v>
      </c>
      <c r="D95" s="10"/>
      <c r="E95" s="1" t="s">
        <v>55</v>
      </c>
      <c r="F95" s="62">
        <v>25.66</v>
      </c>
      <c r="G95" s="60">
        <v>22.48</v>
      </c>
      <c r="H95" s="60">
        <v>27.05</v>
      </c>
      <c r="I95" s="11">
        <v>25.92</v>
      </c>
      <c r="J95" s="38">
        <f>RANK(F95,$F$4:$F$99,1)</f>
        <v>90</v>
      </c>
      <c r="K95" s="39">
        <f>SUM(F95:G95)</f>
        <v>48.14</v>
      </c>
      <c r="L95" s="38">
        <f>RANK($K95,$K$4:$K$99,1)</f>
        <v>84</v>
      </c>
      <c r="M95" s="40">
        <f>SUM(F95:H95)-MAX(F95:H95)</f>
        <v>48.14</v>
      </c>
      <c r="N95" s="38">
        <f>RANK($M95,$M$4:$M$99,1)</f>
        <v>91</v>
      </c>
      <c r="O95" s="40">
        <f>SUM(F95:I95)-MAX(F95:I95)</f>
        <v>74.06</v>
      </c>
      <c r="P95" s="38">
        <f>RANK($O95,$O$4:$O$99,1)</f>
        <v>92</v>
      </c>
      <c r="Q95" s="39">
        <f>MIN(F95:I95)</f>
        <v>22.48</v>
      </c>
    </row>
    <row r="96" spans="1:17" ht="24.75" customHeight="1">
      <c r="A96" s="65">
        <v>93</v>
      </c>
      <c r="B96" s="8">
        <v>4</v>
      </c>
      <c r="C96" s="1" t="s">
        <v>100</v>
      </c>
      <c r="D96" s="13"/>
      <c r="E96" s="1" t="s">
        <v>13</v>
      </c>
      <c r="F96" s="62">
        <v>27.98</v>
      </c>
      <c r="G96" s="60">
        <v>27.72</v>
      </c>
      <c r="H96" s="60">
        <v>26.78</v>
      </c>
      <c r="I96" s="11">
        <v>25.83</v>
      </c>
      <c r="J96" s="38">
        <f>RANK(F96,$F$4:$F$99,1)</f>
        <v>91</v>
      </c>
      <c r="K96" s="39">
        <f>SUM(F96:G96)</f>
        <v>55.7</v>
      </c>
      <c r="L96" s="38">
        <f>RANK($K96,$K$4:$K$99,1)</f>
        <v>90</v>
      </c>
      <c r="M96" s="40">
        <f>SUM(F96:H96)-MAX(F96:H96)</f>
        <v>54.5</v>
      </c>
      <c r="N96" s="38">
        <f>RANK($M96,$M$4:$M$99,1)</f>
        <v>93</v>
      </c>
      <c r="O96" s="40">
        <f>SUM(F96:I96)-MAX(F96:I96)</f>
        <v>80.33</v>
      </c>
      <c r="P96" s="38">
        <f>RANK($O96,$O$4:$O$99,1)</f>
        <v>93</v>
      </c>
      <c r="Q96" s="39">
        <f>MIN(F96:I96)</f>
        <v>25.83</v>
      </c>
    </row>
    <row r="97" spans="1:17" ht="24.75" customHeight="1">
      <c r="A97" s="65">
        <v>94</v>
      </c>
      <c r="B97" s="8">
        <v>43</v>
      </c>
      <c r="C97" s="6" t="s">
        <v>145</v>
      </c>
      <c r="D97" s="24"/>
      <c r="E97" s="6" t="s">
        <v>146</v>
      </c>
      <c r="F97" s="60">
        <v>999</v>
      </c>
      <c r="G97" s="60">
        <v>29.98</v>
      </c>
      <c r="H97" s="60">
        <v>33.3</v>
      </c>
      <c r="I97" s="11">
        <v>23.53</v>
      </c>
      <c r="J97" s="38">
        <f>RANK(F97,$F$4:$F$99,1)</f>
        <v>96</v>
      </c>
      <c r="K97" s="39">
        <f>SUM(F97:G97)</f>
        <v>1028.98</v>
      </c>
      <c r="L97" s="38">
        <f>RANK($K97,$K$4:$K$99,1)</f>
        <v>96</v>
      </c>
      <c r="M97" s="40">
        <f>SUM(F97:H97)-MAX(F97:H97)</f>
        <v>63.27999999999997</v>
      </c>
      <c r="N97" s="38">
        <f>RANK($M97,$M$4:$M$99,1)</f>
        <v>96</v>
      </c>
      <c r="O97" s="40">
        <f>SUM(F97:I97)-MAX(F97:I97)</f>
        <v>86.80999999999995</v>
      </c>
      <c r="P97" s="38">
        <f>RANK($O97,$O$4:$O$99,1)</f>
        <v>94</v>
      </c>
      <c r="Q97" s="39">
        <f>MIN(F97:I97)</f>
        <v>23.53</v>
      </c>
    </row>
    <row r="98" spans="1:17" ht="24.75" customHeight="1">
      <c r="A98" s="65">
        <v>95</v>
      </c>
      <c r="B98" s="8">
        <v>2</v>
      </c>
      <c r="C98" s="1" t="s">
        <v>107</v>
      </c>
      <c r="D98" s="9"/>
      <c r="E98" s="1" t="s">
        <v>19</v>
      </c>
      <c r="F98" s="60">
        <v>32.21</v>
      </c>
      <c r="G98" s="60">
        <v>27.82</v>
      </c>
      <c r="H98" s="60">
        <v>29.92</v>
      </c>
      <c r="I98" s="11">
        <v>30.22</v>
      </c>
      <c r="J98" s="38">
        <f>RANK(F98,$F$4:$F$99,1)</f>
        <v>95</v>
      </c>
      <c r="K98" s="39">
        <f>SUM(F98:G98)</f>
        <v>60.03</v>
      </c>
      <c r="L98" s="38">
        <f>RANK($K98,$K$4:$K$99,1)</f>
        <v>91</v>
      </c>
      <c r="M98" s="40">
        <f>SUM(F98:H98)-MAX(F98:H98)</f>
        <v>57.74</v>
      </c>
      <c r="N98" s="38">
        <f>RANK($M98,$M$4:$M$99,1)</f>
        <v>94</v>
      </c>
      <c r="O98" s="40">
        <f>SUM(F98:I98)-MAX(F98:I98)</f>
        <v>87.96000000000001</v>
      </c>
      <c r="P98" s="38">
        <f>RANK($O98,$O$4:$O$99,1)</f>
        <v>95</v>
      </c>
      <c r="Q98" s="39">
        <f>MIN(F98:I98)</f>
        <v>27.82</v>
      </c>
    </row>
    <row r="99" spans="1:17" ht="24.75" customHeight="1">
      <c r="A99" s="65">
        <v>96</v>
      </c>
      <c r="B99" s="8">
        <v>1</v>
      </c>
      <c r="C99" s="30" t="s">
        <v>51</v>
      </c>
      <c r="D99" s="31"/>
      <c r="E99" s="30" t="s">
        <v>52</v>
      </c>
      <c r="F99" s="61">
        <v>29.91</v>
      </c>
      <c r="G99" s="61">
        <v>31.43</v>
      </c>
      <c r="H99" s="61">
        <v>30.17</v>
      </c>
      <c r="I99" s="53">
        <v>999</v>
      </c>
      <c r="J99" s="38">
        <f>RANK(F99,$F$4:$F$99,1)</f>
        <v>93</v>
      </c>
      <c r="K99" s="39">
        <f>SUM(F99:G99)</f>
        <v>61.34</v>
      </c>
      <c r="L99" s="38">
        <f>RANK($K99,$K$4:$K$99,1)</f>
        <v>92</v>
      </c>
      <c r="M99" s="40">
        <f>SUM(F99:H99)-MAX(F99:H99)</f>
        <v>60.080000000000005</v>
      </c>
      <c r="N99" s="38">
        <f>RANK($M99,$M$4:$M$99,1)</f>
        <v>95</v>
      </c>
      <c r="O99" s="40">
        <f>SUM(F99:I99)-MAX(F99:I99)</f>
        <v>91.50999999999999</v>
      </c>
      <c r="P99" s="38">
        <f>RANK($O99,$O$4:$O$99,1)</f>
        <v>96</v>
      </c>
      <c r="Q99" s="39">
        <f>MIN(F99:I99)</f>
        <v>29.91</v>
      </c>
    </row>
  </sheetData>
  <sheetProtection/>
  <mergeCells count="1">
    <mergeCell ref="C3:D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landscape" paperSize="9" scale="82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1" width="15.00390625" style="14" customWidth="1"/>
    <col min="2" max="2" width="25.75390625" style="14" customWidth="1"/>
    <col min="3" max="3" width="40.75390625" style="14" customWidth="1"/>
    <col min="4" max="4" width="8.75390625" style="14" customWidth="1"/>
    <col min="5" max="5" width="8.75390625" style="15" customWidth="1"/>
    <col min="6" max="16384" width="8.75390625" style="14" customWidth="1"/>
  </cols>
  <sheetData>
    <row r="1" spans="1:13" ht="18">
      <c r="A1" s="16" t="s">
        <v>104</v>
      </c>
      <c r="B1" s="16"/>
      <c r="C1" s="16" t="s">
        <v>39</v>
      </c>
      <c r="M1" s="19"/>
    </row>
    <row r="2" ht="18">
      <c r="B2" s="16"/>
    </row>
    <row r="3" spans="1:5" ht="39.75" customHeight="1">
      <c r="A3" s="35" t="s">
        <v>5</v>
      </c>
      <c r="B3" s="36" t="s">
        <v>0</v>
      </c>
      <c r="C3" s="36" t="s">
        <v>4</v>
      </c>
      <c r="E3" s="14"/>
    </row>
    <row r="4" spans="1:3" s="12" customFormat="1" ht="24.75" customHeight="1">
      <c r="A4" s="42">
        <v>3</v>
      </c>
      <c r="B4" s="44" t="s">
        <v>82</v>
      </c>
      <c r="C4" s="44" t="s">
        <v>55</v>
      </c>
    </row>
    <row r="5" spans="1:3" s="12" customFormat="1" ht="24.75" customHeight="1">
      <c r="A5" s="42">
        <v>7</v>
      </c>
      <c r="B5" s="44" t="s">
        <v>81</v>
      </c>
      <c r="C5" s="44" t="s">
        <v>55</v>
      </c>
    </row>
    <row r="6" spans="1:3" s="12" customFormat="1" ht="24.75" customHeight="1">
      <c r="A6" s="42">
        <v>18</v>
      </c>
      <c r="B6" s="44" t="s">
        <v>105</v>
      </c>
      <c r="C6" s="44" t="s">
        <v>55</v>
      </c>
    </row>
    <row r="7" spans="1:3" s="12" customFormat="1" ht="24.75" customHeight="1">
      <c r="A7" s="42">
        <v>21</v>
      </c>
      <c r="B7" s="44" t="s">
        <v>101</v>
      </c>
      <c r="C7" s="44" t="s">
        <v>55</v>
      </c>
    </row>
    <row r="8" spans="1:3" s="12" customFormat="1" ht="24.75" customHeight="1">
      <c r="A8" s="42">
        <v>26</v>
      </c>
      <c r="B8" s="44" t="s">
        <v>54</v>
      </c>
      <c r="C8" s="44" t="s">
        <v>55</v>
      </c>
    </row>
    <row r="9" spans="1:3" s="12" customFormat="1" ht="24.75" customHeight="1">
      <c r="A9" s="42">
        <v>30</v>
      </c>
      <c r="B9" s="44" t="s">
        <v>83</v>
      </c>
      <c r="C9" s="44" t="s">
        <v>55</v>
      </c>
    </row>
    <row r="10" spans="1:3" s="12" customFormat="1" ht="24.75" customHeight="1">
      <c r="A10" s="42">
        <v>38</v>
      </c>
      <c r="B10" s="44" t="s">
        <v>56</v>
      </c>
      <c r="C10" s="44" t="s">
        <v>55</v>
      </c>
    </row>
    <row r="11" spans="1:3" s="12" customFormat="1" ht="24.75" customHeight="1">
      <c r="A11" s="42">
        <v>42</v>
      </c>
      <c r="B11" s="44" t="s">
        <v>84</v>
      </c>
      <c r="C11" s="44" t="s">
        <v>55</v>
      </c>
    </row>
    <row r="12" spans="1:3" s="12" customFormat="1" ht="24.75" customHeight="1">
      <c r="A12" s="42">
        <v>63</v>
      </c>
      <c r="B12" s="44" t="s">
        <v>85</v>
      </c>
      <c r="C12" s="44" t="s">
        <v>55</v>
      </c>
    </row>
    <row r="13" spans="1:3" s="12" customFormat="1" ht="14.25" customHeight="1">
      <c r="A13" s="48"/>
      <c r="B13" s="49"/>
      <c r="C13" s="49"/>
    </row>
    <row r="14" spans="1:3" s="12" customFormat="1" ht="24.75" customHeight="1">
      <c r="A14" s="42">
        <v>86</v>
      </c>
      <c r="B14" s="44" t="s">
        <v>29</v>
      </c>
      <c r="C14" s="44" t="s">
        <v>74</v>
      </c>
    </row>
    <row r="15" spans="1:3" s="12" customFormat="1" ht="24.75" customHeight="1">
      <c r="A15" s="42">
        <v>90</v>
      </c>
      <c r="B15" s="44" t="s">
        <v>75</v>
      </c>
      <c r="C15" s="44" t="s">
        <v>74</v>
      </c>
    </row>
    <row r="16" spans="1:3" s="12" customFormat="1" ht="14.25" customHeight="1">
      <c r="A16" s="48"/>
      <c r="B16" s="49"/>
      <c r="C16" s="49"/>
    </row>
    <row r="17" spans="1:3" s="12" customFormat="1" ht="24.75" customHeight="1">
      <c r="A17" s="42">
        <v>2</v>
      </c>
      <c r="B17" s="44" t="s">
        <v>107</v>
      </c>
      <c r="C17" s="44" t="s">
        <v>19</v>
      </c>
    </row>
    <row r="18" spans="1:3" s="12" customFormat="1" ht="24.75" customHeight="1">
      <c r="A18" s="42">
        <v>5</v>
      </c>
      <c r="B18" s="44" t="s">
        <v>106</v>
      </c>
      <c r="C18" s="44" t="s">
        <v>19</v>
      </c>
    </row>
    <row r="19" spans="1:3" s="12" customFormat="1" ht="24.75" customHeight="1">
      <c r="A19" s="42">
        <v>17</v>
      </c>
      <c r="B19" s="44" t="s">
        <v>46</v>
      </c>
      <c r="C19" s="44" t="s">
        <v>19</v>
      </c>
    </row>
    <row r="20" spans="1:3" s="12" customFormat="1" ht="24.75" customHeight="1">
      <c r="A20" s="42">
        <v>28</v>
      </c>
      <c r="B20" s="44" t="s">
        <v>43</v>
      </c>
      <c r="C20" s="44" t="s">
        <v>19</v>
      </c>
    </row>
    <row r="21" spans="1:3" s="12" customFormat="1" ht="14.25" customHeight="1">
      <c r="A21" s="48"/>
      <c r="B21" s="49"/>
      <c r="C21" s="49"/>
    </row>
    <row r="22" spans="1:3" s="12" customFormat="1" ht="24.75" customHeight="1">
      <c r="A22" s="42">
        <v>6</v>
      </c>
      <c r="B22" s="44" t="s">
        <v>108</v>
      </c>
      <c r="C22" s="44" t="s">
        <v>63</v>
      </c>
    </row>
    <row r="23" spans="1:3" s="12" customFormat="1" ht="24.75" customHeight="1">
      <c r="A23" s="42">
        <v>8</v>
      </c>
      <c r="B23" s="44" t="s">
        <v>92</v>
      </c>
      <c r="C23" s="44" t="s">
        <v>63</v>
      </c>
    </row>
    <row r="24" spans="1:5" ht="24.75" customHeight="1">
      <c r="A24" s="42">
        <v>13</v>
      </c>
      <c r="B24" s="44" t="s">
        <v>90</v>
      </c>
      <c r="C24" s="44" t="s">
        <v>63</v>
      </c>
      <c r="E24" s="14"/>
    </row>
    <row r="25" spans="1:5" ht="24.75" customHeight="1">
      <c r="A25" s="42">
        <v>27</v>
      </c>
      <c r="B25" s="44" t="s">
        <v>66</v>
      </c>
      <c r="C25" s="44" t="s">
        <v>63</v>
      </c>
      <c r="E25" s="14"/>
    </row>
    <row r="26" spans="1:5" ht="24.75" customHeight="1">
      <c r="A26" s="42">
        <v>33</v>
      </c>
      <c r="B26" s="44" t="s">
        <v>65</v>
      </c>
      <c r="C26" s="44" t="s">
        <v>63</v>
      </c>
      <c r="E26" s="14"/>
    </row>
    <row r="27" spans="1:5" ht="24.75" customHeight="1">
      <c r="A27" s="42">
        <v>49</v>
      </c>
      <c r="B27" s="44" t="s">
        <v>91</v>
      </c>
      <c r="C27" s="44" t="s">
        <v>63</v>
      </c>
      <c r="E27" s="14"/>
    </row>
    <row r="28" spans="1:5" ht="24.75" customHeight="1">
      <c r="A28" s="42">
        <v>50</v>
      </c>
      <c r="B28" s="44" t="s">
        <v>64</v>
      </c>
      <c r="C28" s="44" t="s">
        <v>63</v>
      </c>
      <c r="E28" s="14"/>
    </row>
    <row r="29" spans="1:5" ht="24.75" customHeight="1">
      <c r="A29" s="42">
        <v>67</v>
      </c>
      <c r="B29" s="44" t="s">
        <v>68</v>
      </c>
      <c r="C29" s="44" t="s">
        <v>63</v>
      </c>
      <c r="E29" s="14"/>
    </row>
    <row r="30" spans="1:5" ht="24.75" customHeight="1">
      <c r="A30" s="42">
        <v>75</v>
      </c>
      <c r="B30" s="44" t="s">
        <v>67</v>
      </c>
      <c r="C30" s="44" t="s">
        <v>63</v>
      </c>
      <c r="E30" s="14"/>
    </row>
    <row r="31" spans="1:5" ht="14.25" customHeight="1">
      <c r="A31" s="48"/>
      <c r="B31" s="49"/>
      <c r="C31" s="49"/>
      <c r="E31" s="14"/>
    </row>
    <row r="32" spans="1:5" ht="24.75" customHeight="1">
      <c r="A32" s="42">
        <v>62</v>
      </c>
      <c r="B32" s="44" t="s">
        <v>102</v>
      </c>
      <c r="C32" s="44" t="s">
        <v>103</v>
      </c>
      <c r="E32" s="14"/>
    </row>
    <row r="33" spans="1:5" ht="14.25" customHeight="1">
      <c r="A33" s="48"/>
      <c r="B33" s="49"/>
      <c r="C33" s="49"/>
      <c r="E33" s="14"/>
    </row>
    <row r="34" spans="1:5" ht="24.75" customHeight="1">
      <c r="A34" s="42">
        <v>9</v>
      </c>
      <c r="B34" s="44" t="s">
        <v>110</v>
      </c>
      <c r="C34" s="44" t="s">
        <v>14</v>
      </c>
      <c r="E34" s="14"/>
    </row>
    <row r="35" spans="1:5" ht="24.75" customHeight="1">
      <c r="A35" s="42">
        <v>31</v>
      </c>
      <c r="B35" s="44" t="s">
        <v>109</v>
      </c>
      <c r="C35" s="45" t="s">
        <v>14</v>
      </c>
      <c r="E35" s="14"/>
    </row>
    <row r="36" spans="1:5" ht="24.75" customHeight="1">
      <c r="A36" s="42">
        <v>44</v>
      </c>
      <c r="B36" s="44" t="s">
        <v>44</v>
      </c>
      <c r="C36" s="45" t="s">
        <v>14</v>
      </c>
      <c r="E36" s="14"/>
    </row>
    <row r="37" spans="1:5" ht="24.75" customHeight="1">
      <c r="A37" s="42">
        <v>51</v>
      </c>
      <c r="B37" s="44" t="s">
        <v>16</v>
      </c>
      <c r="C37" s="44" t="s">
        <v>14</v>
      </c>
      <c r="E37" s="14"/>
    </row>
    <row r="38" spans="1:5" ht="24.75" customHeight="1">
      <c r="A38" s="42">
        <v>54</v>
      </c>
      <c r="B38" s="44" t="s">
        <v>50</v>
      </c>
      <c r="C38" s="44" t="s">
        <v>14</v>
      </c>
      <c r="E38" s="14"/>
    </row>
    <row r="39" spans="1:5" ht="24.75" customHeight="1">
      <c r="A39" s="42">
        <v>88</v>
      </c>
      <c r="B39" s="44" t="s">
        <v>27</v>
      </c>
      <c r="C39" s="44" t="s">
        <v>14</v>
      </c>
      <c r="E39" s="14"/>
    </row>
    <row r="40" spans="1:5" ht="24.75" customHeight="1">
      <c r="A40" s="42">
        <v>91</v>
      </c>
      <c r="B40" s="44" t="s">
        <v>24</v>
      </c>
      <c r="C40" s="45" t="s">
        <v>14</v>
      </c>
      <c r="E40" s="14"/>
    </row>
    <row r="41" spans="1:5" ht="14.25" customHeight="1">
      <c r="A41" s="48"/>
      <c r="B41" s="49"/>
      <c r="C41" s="52"/>
      <c r="E41" s="14"/>
    </row>
    <row r="42" spans="1:5" ht="24.75" customHeight="1">
      <c r="A42" s="42">
        <v>39</v>
      </c>
      <c r="B42" s="44" t="s">
        <v>96</v>
      </c>
      <c r="C42" s="44" t="s">
        <v>17</v>
      </c>
      <c r="E42" s="14"/>
    </row>
    <row r="43" spans="1:5" ht="24.75" customHeight="1">
      <c r="A43" s="42">
        <v>56</v>
      </c>
      <c r="B43" s="44" t="s">
        <v>79</v>
      </c>
      <c r="C43" s="44" t="s">
        <v>17</v>
      </c>
      <c r="E43" s="14"/>
    </row>
    <row r="44" spans="1:5" ht="24.75" customHeight="1">
      <c r="A44" s="42">
        <v>57</v>
      </c>
      <c r="B44" s="44" t="s">
        <v>111</v>
      </c>
      <c r="C44" s="44" t="s">
        <v>17</v>
      </c>
      <c r="E44" s="14"/>
    </row>
    <row r="45" spans="1:5" ht="24.75" customHeight="1">
      <c r="A45" s="42">
        <v>61</v>
      </c>
      <c r="B45" s="44" t="s">
        <v>132</v>
      </c>
      <c r="C45" s="44" t="s">
        <v>17</v>
      </c>
      <c r="E45" s="14"/>
    </row>
    <row r="46" spans="1:5" ht="24.75" customHeight="1">
      <c r="A46" s="42">
        <v>71</v>
      </c>
      <c r="B46" s="44" t="s">
        <v>131</v>
      </c>
      <c r="C46" s="44" t="s">
        <v>17</v>
      </c>
      <c r="E46" s="14"/>
    </row>
    <row r="47" spans="1:5" ht="24.75" customHeight="1">
      <c r="A47" s="42">
        <v>79</v>
      </c>
      <c r="B47" s="44" t="s">
        <v>42</v>
      </c>
      <c r="C47" s="44" t="s">
        <v>17</v>
      </c>
      <c r="E47" s="14"/>
    </row>
    <row r="48" spans="1:5" ht="24.75" customHeight="1">
      <c r="A48" s="42">
        <v>94</v>
      </c>
      <c r="B48" s="44" t="s">
        <v>18</v>
      </c>
      <c r="C48" s="44" t="s">
        <v>17</v>
      </c>
      <c r="E48" s="14"/>
    </row>
    <row r="49" spans="1:5" ht="14.25" customHeight="1">
      <c r="A49" s="48"/>
      <c r="B49" s="49"/>
      <c r="C49" s="49"/>
      <c r="E49" s="14"/>
    </row>
    <row r="50" spans="1:5" ht="24.75" customHeight="1">
      <c r="A50" s="42">
        <v>12</v>
      </c>
      <c r="B50" s="44" t="s">
        <v>97</v>
      </c>
      <c r="C50" s="44" t="s">
        <v>133</v>
      </c>
      <c r="E50" s="14"/>
    </row>
    <row r="51" spans="1:5" ht="24.75" customHeight="1">
      <c r="A51" s="42">
        <v>25</v>
      </c>
      <c r="B51" s="44" t="s">
        <v>98</v>
      </c>
      <c r="C51" s="44" t="s">
        <v>133</v>
      </c>
      <c r="E51" s="14"/>
    </row>
    <row r="52" spans="1:5" ht="24.75" customHeight="1">
      <c r="A52" s="42">
        <v>73</v>
      </c>
      <c r="B52" s="43" t="s">
        <v>99</v>
      </c>
      <c r="C52" s="43" t="s">
        <v>133</v>
      </c>
      <c r="E52" s="14"/>
    </row>
    <row r="53" spans="1:5" ht="14.25" customHeight="1">
      <c r="A53" s="48"/>
      <c r="B53" s="51"/>
      <c r="C53" s="51"/>
      <c r="E53" s="14"/>
    </row>
    <row r="54" spans="1:5" ht="24.75" customHeight="1">
      <c r="A54" s="42">
        <v>87</v>
      </c>
      <c r="B54" s="44" t="s">
        <v>112</v>
      </c>
      <c r="C54" s="44" t="s">
        <v>12</v>
      </c>
      <c r="E54" s="14"/>
    </row>
    <row r="55" spans="1:5" ht="24.75" customHeight="1">
      <c r="A55" s="42">
        <v>93</v>
      </c>
      <c r="B55" s="44" t="s">
        <v>77</v>
      </c>
      <c r="C55" s="44" t="s">
        <v>12</v>
      </c>
      <c r="E55" s="14"/>
    </row>
    <row r="56" spans="1:5" ht="24.75" customHeight="1">
      <c r="A56" s="42">
        <v>96</v>
      </c>
      <c r="B56" s="44" t="s">
        <v>28</v>
      </c>
      <c r="C56" s="44" t="s">
        <v>12</v>
      </c>
      <c r="E56" s="14"/>
    </row>
    <row r="57" spans="1:5" ht="24.75" customHeight="1">
      <c r="A57" s="42">
        <v>97</v>
      </c>
      <c r="B57" s="44" t="s">
        <v>20</v>
      </c>
      <c r="C57" s="44" t="s">
        <v>12</v>
      </c>
      <c r="E57" s="14"/>
    </row>
    <row r="58" spans="1:5" ht="14.25" customHeight="1">
      <c r="A58" s="48"/>
      <c r="B58" s="49"/>
      <c r="C58" s="49"/>
      <c r="E58" s="14"/>
    </row>
    <row r="59" spans="1:5" ht="24.75" customHeight="1">
      <c r="A59" s="42">
        <v>14</v>
      </c>
      <c r="B59" s="44" t="s">
        <v>130</v>
      </c>
      <c r="C59" s="44" t="s">
        <v>122</v>
      </c>
      <c r="E59" s="14"/>
    </row>
    <row r="60" spans="1:5" ht="24.75" customHeight="1">
      <c r="A60" s="42">
        <v>32</v>
      </c>
      <c r="B60" s="43" t="s">
        <v>121</v>
      </c>
      <c r="C60" s="43" t="s">
        <v>122</v>
      </c>
      <c r="E60" s="14"/>
    </row>
    <row r="61" spans="1:5" ht="24.75" customHeight="1">
      <c r="A61" s="42">
        <v>41</v>
      </c>
      <c r="B61" s="44" t="s">
        <v>127</v>
      </c>
      <c r="C61" s="44" t="s">
        <v>122</v>
      </c>
      <c r="E61" s="14"/>
    </row>
    <row r="62" spans="1:5" ht="24.75" customHeight="1">
      <c r="A62" s="42">
        <v>46</v>
      </c>
      <c r="B62" s="44" t="s">
        <v>123</v>
      </c>
      <c r="C62" s="44" t="s">
        <v>122</v>
      </c>
      <c r="E62" s="14"/>
    </row>
    <row r="63" spans="1:5" ht="24.75" customHeight="1">
      <c r="A63" s="42">
        <v>52</v>
      </c>
      <c r="B63" s="44" t="s">
        <v>128</v>
      </c>
      <c r="C63" s="44" t="s">
        <v>122</v>
      </c>
      <c r="E63" s="14"/>
    </row>
    <row r="64" spans="1:5" ht="24.75" customHeight="1">
      <c r="A64" s="42">
        <v>68</v>
      </c>
      <c r="B64" s="44" t="s">
        <v>126</v>
      </c>
      <c r="C64" s="44" t="s">
        <v>122</v>
      </c>
      <c r="E64" s="14"/>
    </row>
    <row r="65" spans="1:5" ht="24.75" customHeight="1">
      <c r="A65" s="42">
        <v>76</v>
      </c>
      <c r="B65" s="44" t="s">
        <v>124</v>
      </c>
      <c r="C65" s="44" t="s">
        <v>122</v>
      </c>
      <c r="E65" s="14"/>
    </row>
    <row r="66" spans="1:5" ht="24.75" customHeight="1">
      <c r="A66" s="42">
        <v>89</v>
      </c>
      <c r="B66" s="44" t="s">
        <v>129</v>
      </c>
      <c r="C66" s="44" t="s">
        <v>122</v>
      </c>
      <c r="E66" s="14"/>
    </row>
    <row r="67" spans="1:5" ht="24.75" customHeight="1">
      <c r="A67" s="42">
        <v>92</v>
      </c>
      <c r="B67" s="44" t="s">
        <v>125</v>
      </c>
      <c r="C67" s="44" t="s">
        <v>122</v>
      </c>
      <c r="E67" s="14"/>
    </row>
    <row r="68" spans="1:5" ht="14.25" customHeight="1">
      <c r="A68" s="48"/>
      <c r="B68" s="49"/>
      <c r="C68" s="49"/>
      <c r="E68" s="14"/>
    </row>
    <row r="69" spans="1:5" ht="24.75" customHeight="1">
      <c r="A69" s="42">
        <v>19</v>
      </c>
      <c r="B69" s="44" t="s">
        <v>80</v>
      </c>
      <c r="C69" s="44" t="s">
        <v>47</v>
      </c>
      <c r="E69" s="14"/>
    </row>
    <row r="70" spans="1:5" ht="24.75" customHeight="1">
      <c r="A70" s="42">
        <v>36</v>
      </c>
      <c r="B70" s="44" t="s">
        <v>114</v>
      </c>
      <c r="C70" s="46" t="s">
        <v>47</v>
      </c>
      <c r="E70" s="14"/>
    </row>
    <row r="71" spans="1:5" ht="24.75" customHeight="1">
      <c r="A71" s="42">
        <v>40</v>
      </c>
      <c r="B71" s="46" t="s">
        <v>57</v>
      </c>
      <c r="C71" s="46" t="s">
        <v>47</v>
      </c>
      <c r="E71" s="14"/>
    </row>
    <row r="72" spans="1:5" ht="24.75" customHeight="1">
      <c r="A72" s="42">
        <v>43</v>
      </c>
      <c r="B72" s="47" t="s">
        <v>113</v>
      </c>
      <c r="C72" s="47" t="s">
        <v>47</v>
      </c>
      <c r="E72" s="14"/>
    </row>
    <row r="73" spans="1:5" ht="24.75" customHeight="1">
      <c r="A73" s="42">
        <v>55</v>
      </c>
      <c r="B73" s="44" t="s">
        <v>59</v>
      </c>
      <c r="C73" s="46" t="s">
        <v>47</v>
      </c>
      <c r="E73" s="14"/>
    </row>
    <row r="74" spans="1:5" ht="24.75" customHeight="1">
      <c r="A74" s="42">
        <v>64</v>
      </c>
      <c r="B74" s="46" t="s">
        <v>58</v>
      </c>
      <c r="C74" s="46" t="s">
        <v>47</v>
      </c>
      <c r="E74" s="14"/>
    </row>
    <row r="75" spans="1:5" ht="24.75" customHeight="1">
      <c r="A75" s="42">
        <v>82</v>
      </c>
      <c r="B75" s="44" t="s">
        <v>60</v>
      </c>
      <c r="C75" s="46" t="s">
        <v>47</v>
      </c>
      <c r="E75" s="14"/>
    </row>
    <row r="76" spans="1:5" ht="14.25" customHeight="1">
      <c r="A76" s="48"/>
      <c r="B76" s="49"/>
      <c r="C76" s="50"/>
      <c r="E76" s="14"/>
    </row>
    <row r="77" spans="1:5" ht="24.75" customHeight="1">
      <c r="A77" s="42">
        <v>15</v>
      </c>
      <c r="B77" s="44" t="s">
        <v>73</v>
      </c>
      <c r="C77" s="44" t="s">
        <v>69</v>
      </c>
      <c r="E77" s="14"/>
    </row>
    <row r="78" spans="1:5" ht="24.75" customHeight="1">
      <c r="A78" s="42">
        <v>23</v>
      </c>
      <c r="B78" s="44" t="s">
        <v>89</v>
      </c>
      <c r="C78" s="44" t="s">
        <v>69</v>
      </c>
      <c r="E78" s="14"/>
    </row>
    <row r="79" spans="1:5" ht="24.75" customHeight="1">
      <c r="A79" s="42">
        <v>29</v>
      </c>
      <c r="B79" s="44" t="s">
        <v>86</v>
      </c>
      <c r="C79" s="44" t="s">
        <v>69</v>
      </c>
      <c r="E79" s="14"/>
    </row>
    <row r="80" spans="1:5" ht="24.75" customHeight="1">
      <c r="A80" s="42">
        <v>37</v>
      </c>
      <c r="B80" s="44" t="s">
        <v>72</v>
      </c>
      <c r="C80" s="44" t="s">
        <v>69</v>
      </c>
      <c r="E80" s="14"/>
    </row>
    <row r="81" spans="1:5" ht="24.75" customHeight="1">
      <c r="A81" s="42">
        <v>53</v>
      </c>
      <c r="B81" s="44" t="s">
        <v>71</v>
      </c>
      <c r="C81" s="44" t="s">
        <v>69</v>
      </c>
      <c r="E81" s="14"/>
    </row>
    <row r="82" spans="1:5" ht="24.75" customHeight="1">
      <c r="A82" s="42">
        <v>69</v>
      </c>
      <c r="B82" s="44" t="s">
        <v>88</v>
      </c>
      <c r="C82" s="44" t="s">
        <v>69</v>
      </c>
      <c r="E82" s="14"/>
    </row>
    <row r="83" spans="1:5" ht="24.75" customHeight="1">
      <c r="A83" s="42">
        <v>70</v>
      </c>
      <c r="B83" s="43" t="s">
        <v>70</v>
      </c>
      <c r="C83" s="43" t="s">
        <v>69</v>
      </c>
      <c r="E83" s="14"/>
    </row>
    <row r="84" spans="1:5" ht="24.75" customHeight="1">
      <c r="A84" s="42">
        <v>98</v>
      </c>
      <c r="B84" s="44" t="s">
        <v>87</v>
      </c>
      <c r="C84" s="44" t="s">
        <v>69</v>
      </c>
      <c r="E84" s="14"/>
    </row>
    <row r="85" spans="1:5" ht="14.25" customHeight="1">
      <c r="A85" s="48"/>
      <c r="B85" s="49"/>
      <c r="C85" s="49"/>
      <c r="E85" s="14"/>
    </row>
    <row r="86" spans="1:3" ht="24.75" customHeight="1">
      <c r="A86" s="42">
        <v>4</v>
      </c>
      <c r="B86" s="44" t="s">
        <v>100</v>
      </c>
      <c r="C86" s="44" t="s">
        <v>13</v>
      </c>
    </row>
    <row r="87" spans="1:3" ht="24.75" customHeight="1">
      <c r="A87" s="42">
        <v>35</v>
      </c>
      <c r="B87" s="44" t="s">
        <v>26</v>
      </c>
      <c r="C87" s="44" t="s">
        <v>13</v>
      </c>
    </row>
    <row r="88" spans="1:3" ht="24.75" customHeight="1">
      <c r="A88" s="42">
        <v>72</v>
      </c>
      <c r="B88" s="44" t="s">
        <v>25</v>
      </c>
      <c r="C88" s="44" t="s">
        <v>13</v>
      </c>
    </row>
    <row r="89" spans="1:3" ht="24.75" customHeight="1">
      <c r="A89" s="42">
        <v>83</v>
      </c>
      <c r="B89" s="44" t="s">
        <v>30</v>
      </c>
      <c r="C89" s="44" t="s">
        <v>13</v>
      </c>
    </row>
    <row r="90" spans="1:3" ht="14.25" customHeight="1">
      <c r="A90" s="48"/>
      <c r="B90" s="49"/>
      <c r="C90" s="49"/>
    </row>
    <row r="91" spans="1:3" ht="24.75" customHeight="1">
      <c r="A91" s="42">
        <v>10</v>
      </c>
      <c r="B91" s="44" t="s">
        <v>115</v>
      </c>
      <c r="C91" s="44" t="s">
        <v>61</v>
      </c>
    </row>
    <row r="92" spans="1:3" ht="24.75" customHeight="1">
      <c r="A92" s="42">
        <v>16</v>
      </c>
      <c r="B92" s="44" t="s">
        <v>76</v>
      </c>
      <c r="C92" s="44" t="s">
        <v>61</v>
      </c>
    </row>
    <row r="93" spans="1:3" ht="24.75" customHeight="1">
      <c r="A93" s="42">
        <v>20</v>
      </c>
      <c r="B93" s="44" t="s">
        <v>116</v>
      </c>
      <c r="C93" s="44" t="s">
        <v>61</v>
      </c>
    </row>
    <row r="94" spans="1:3" ht="24.75" customHeight="1">
      <c r="A94" s="42">
        <v>34</v>
      </c>
      <c r="B94" s="44" t="s">
        <v>117</v>
      </c>
      <c r="C94" s="44" t="s">
        <v>61</v>
      </c>
    </row>
    <row r="95" spans="1:3" ht="24.75" customHeight="1">
      <c r="A95" s="42">
        <v>47</v>
      </c>
      <c r="B95" s="44" t="s">
        <v>118</v>
      </c>
      <c r="C95" s="44" t="s">
        <v>61</v>
      </c>
    </row>
    <row r="96" spans="1:3" ht="24.75" customHeight="1">
      <c r="A96" s="42">
        <v>65</v>
      </c>
      <c r="B96" s="44" t="s">
        <v>62</v>
      </c>
      <c r="C96" s="44" t="s">
        <v>61</v>
      </c>
    </row>
    <row r="97" spans="1:3" ht="24.75" customHeight="1">
      <c r="A97" s="42">
        <v>77</v>
      </c>
      <c r="B97" s="44" t="s">
        <v>78</v>
      </c>
      <c r="C97" s="44" t="s">
        <v>61</v>
      </c>
    </row>
    <row r="98" spans="1:3" ht="24.75" customHeight="1">
      <c r="A98" s="42">
        <v>95</v>
      </c>
      <c r="B98" s="44" t="s">
        <v>23</v>
      </c>
      <c r="C98" s="44" t="s">
        <v>61</v>
      </c>
    </row>
    <row r="99" spans="1:3" ht="14.25" customHeight="1">
      <c r="A99" s="48"/>
      <c r="B99" s="49"/>
      <c r="C99" s="49"/>
    </row>
    <row r="100" spans="1:3" ht="24.75" customHeight="1">
      <c r="A100" s="42">
        <v>48</v>
      </c>
      <c r="B100" s="44" t="s">
        <v>37</v>
      </c>
      <c r="C100" s="44" t="s">
        <v>32</v>
      </c>
    </row>
    <row r="101" spans="1:3" ht="24.75" customHeight="1">
      <c r="A101" s="42">
        <v>58</v>
      </c>
      <c r="B101" s="44" t="s">
        <v>34</v>
      </c>
      <c r="C101" s="44" t="s">
        <v>32</v>
      </c>
    </row>
    <row r="102" spans="1:3" ht="24.75" customHeight="1">
      <c r="A102" s="42">
        <v>59</v>
      </c>
      <c r="B102" s="44" t="s">
        <v>119</v>
      </c>
      <c r="C102" s="44" t="s">
        <v>32</v>
      </c>
    </row>
    <row r="103" spans="1:3" ht="24.75" customHeight="1">
      <c r="A103" s="42">
        <v>60</v>
      </c>
      <c r="B103" s="44" t="s">
        <v>120</v>
      </c>
      <c r="C103" s="44" t="s">
        <v>32</v>
      </c>
    </row>
    <row r="104" spans="1:3" ht="24.75" customHeight="1">
      <c r="A104" s="42">
        <v>66</v>
      </c>
      <c r="B104" s="44" t="s">
        <v>35</v>
      </c>
      <c r="C104" s="44" t="s">
        <v>32</v>
      </c>
    </row>
    <row r="105" spans="1:3" ht="24.75" customHeight="1">
      <c r="A105" s="42">
        <v>74</v>
      </c>
      <c r="B105" s="44" t="s">
        <v>33</v>
      </c>
      <c r="C105" s="44" t="s">
        <v>32</v>
      </c>
    </row>
    <row r="106" spans="1:3" ht="24.75" customHeight="1">
      <c r="A106" s="42">
        <v>78</v>
      </c>
      <c r="B106" s="44" t="s">
        <v>40</v>
      </c>
      <c r="C106" s="44" t="s">
        <v>32</v>
      </c>
    </row>
    <row r="107" spans="1:3" ht="24.75" customHeight="1">
      <c r="A107" s="42">
        <v>80</v>
      </c>
      <c r="B107" s="47" t="s">
        <v>49</v>
      </c>
      <c r="C107" s="47" t="s">
        <v>32</v>
      </c>
    </row>
    <row r="108" spans="1:3" ht="24.75" customHeight="1">
      <c r="A108" s="42">
        <v>81</v>
      </c>
      <c r="B108" s="44" t="s">
        <v>36</v>
      </c>
      <c r="C108" s="44" t="s">
        <v>32</v>
      </c>
    </row>
    <row r="109" spans="1:3" ht="24.75" customHeight="1">
      <c r="A109" s="42">
        <v>84</v>
      </c>
      <c r="B109" s="44" t="s">
        <v>45</v>
      </c>
      <c r="C109" s="44" t="s">
        <v>32</v>
      </c>
    </row>
    <row r="110" spans="1:3" ht="24.75" customHeight="1">
      <c r="A110" s="42">
        <v>85</v>
      </c>
      <c r="B110" s="44" t="s">
        <v>38</v>
      </c>
      <c r="C110" s="44" t="s">
        <v>32</v>
      </c>
    </row>
    <row r="111" spans="1:3" ht="14.25" customHeight="1">
      <c r="A111" s="48"/>
      <c r="B111" s="49"/>
      <c r="C111" s="49"/>
    </row>
    <row r="112" spans="1:3" ht="24.75" customHeight="1">
      <c r="A112" s="42">
        <v>1</v>
      </c>
      <c r="B112" s="43" t="s">
        <v>51</v>
      </c>
      <c r="C112" s="43" t="s">
        <v>52</v>
      </c>
    </row>
    <row r="113" spans="1:3" ht="14.25" customHeight="1">
      <c r="A113" s="48"/>
      <c r="B113" s="51"/>
      <c r="C113" s="51"/>
    </row>
    <row r="114" spans="1:3" ht="24.75" customHeight="1">
      <c r="A114" s="42">
        <v>11</v>
      </c>
      <c r="B114" s="44" t="s">
        <v>93</v>
      </c>
      <c r="C114" s="44" t="s">
        <v>31</v>
      </c>
    </row>
    <row r="115" spans="1:3" ht="24.75" customHeight="1">
      <c r="A115" s="42">
        <v>24</v>
      </c>
      <c r="B115" s="44" t="s">
        <v>41</v>
      </c>
      <c r="C115" s="44" t="s">
        <v>31</v>
      </c>
    </row>
    <row r="116" spans="1:3" ht="24.75" customHeight="1">
      <c r="A116" s="42">
        <v>45</v>
      </c>
      <c r="B116" s="43" t="s">
        <v>53</v>
      </c>
      <c r="C116" s="43" t="s">
        <v>31</v>
      </c>
    </row>
    <row r="117" spans="1:3" ht="14.25" customHeight="1">
      <c r="A117" s="48"/>
      <c r="B117" s="51"/>
      <c r="C117" s="51"/>
    </row>
    <row r="118" spans="1:3" ht="24.75" customHeight="1">
      <c r="A118" s="42">
        <v>22</v>
      </c>
      <c r="B118" s="44" t="s">
        <v>94</v>
      </c>
      <c r="C118" s="44" t="s">
        <v>95</v>
      </c>
    </row>
  </sheetData>
  <sheetProtection/>
  <printOptions horizontalCentered="1"/>
  <pageMargins left="0.15748031496062992" right="0.15748031496062992" top="0.38" bottom="0.4" header="0.31496062992125984" footer="0.31496062992125984"/>
  <pageSetup horizontalDpi="600" verticalDpi="600" orientation="portrait" paperSize="9" scale="82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" sqref="A1:A16384"/>
    </sheetView>
  </sheetViews>
  <sheetFormatPr defaultColWidth="8.75390625" defaultRowHeight="12.75"/>
  <cols>
    <col min="1" max="1" width="8.75390625" style="56" customWidth="1"/>
    <col min="2" max="3" width="8.75390625" style="14" customWidth="1"/>
    <col min="4" max="4" width="17.625" style="14" customWidth="1"/>
    <col min="5" max="5" width="16.375" style="14" customWidth="1"/>
    <col min="6" max="6" width="25.625" style="14" customWidth="1"/>
    <col min="7" max="7" width="18.375" style="14" customWidth="1"/>
    <col min="8" max="8" width="8.75390625" style="14" customWidth="1"/>
    <col min="9" max="9" width="8.75390625" style="15" customWidth="1"/>
    <col min="10" max="16384" width="8.75390625" style="14" customWidth="1"/>
  </cols>
  <sheetData>
    <row r="1" spans="2:17" ht="18">
      <c r="B1" s="16" t="s">
        <v>104</v>
      </c>
      <c r="C1" s="16"/>
      <c r="D1" s="17"/>
      <c r="Q1" s="19"/>
    </row>
    <row r="2" spans="2:4" ht="18">
      <c r="B2" s="16" t="s">
        <v>152</v>
      </c>
      <c r="C2" s="16"/>
      <c r="D2" s="16"/>
    </row>
    <row r="3" spans="1:9" ht="25.5">
      <c r="A3" s="56" t="s">
        <v>153</v>
      </c>
      <c r="B3" s="20" t="s">
        <v>5</v>
      </c>
      <c r="C3" s="55" t="s">
        <v>0</v>
      </c>
      <c r="D3" s="55"/>
      <c r="E3" s="55" t="s">
        <v>4</v>
      </c>
      <c r="F3" s="55"/>
      <c r="G3" s="21" t="s">
        <v>1</v>
      </c>
      <c r="I3" s="14"/>
    </row>
    <row r="4" spans="1:7" s="12" customFormat="1" ht="24.75" customHeight="1">
      <c r="A4" s="57" t="s">
        <v>154</v>
      </c>
      <c r="B4" s="8">
        <v>1</v>
      </c>
      <c r="C4" s="30" t="s">
        <v>51</v>
      </c>
      <c r="D4" s="31"/>
      <c r="E4" s="30" t="s">
        <v>52</v>
      </c>
      <c r="F4" s="7"/>
      <c r="G4" s="53"/>
    </row>
    <row r="5" spans="1:7" s="12" customFormat="1" ht="24.75" customHeight="1">
      <c r="A5" s="57" t="s">
        <v>155</v>
      </c>
      <c r="B5" s="8">
        <v>2</v>
      </c>
      <c r="C5" s="1" t="s">
        <v>107</v>
      </c>
      <c r="D5" s="9"/>
      <c r="E5" s="1" t="s">
        <v>19</v>
      </c>
      <c r="F5" s="10"/>
      <c r="G5" s="11"/>
    </row>
    <row r="6" spans="1:7" s="12" customFormat="1" ht="24.75" customHeight="1">
      <c r="A6" s="57" t="s">
        <v>154</v>
      </c>
      <c r="B6" s="8">
        <v>3</v>
      </c>
      <c r="C6" s="1" t="s">
        <v>82</v>
      </c>
      <c r="D6" s="10"/>
      <c r="E6" s="1" t="s">
        <v>55</v>
      </c>
      <c r="F6" s="10"/>
      <c r="G6" s="33"/>
    </row>
    <row r="7" spans="1:7" s="12" customFormat="1" ht="24.75" customHeight="1">
      <c r="A7" s="57" t="s">
        <v>155</v>
      </c>
      <c r="B7" s="8">
        <v>4</v>
      </c>
      <c r="C7" s="1" t="s">
        <v>100</v>
      </c>
      <c r="D7" s="13"/>
      <c r="E7" s="1" t="s">
        <v>13</v>
      </c>
      <c r="F7" s="10"/>
      <c r="G7" s="33"/>
    </row>
    <row r="8" spans="1:7" s="12" customFormat="1" ht="24.75" customHeight="1">
      <c r="A8" s="57" t="s">
        <v>154</v>
      </c>
      <c r="B8" s="8">
        <v>5</v>
      </c>
      <c r="C8" s="1" t="s">
        <v>106</v>
      </c>
      <c r="D8" s="9"/>
      <c r="E8" s="1" t="s">
        <v>19</v>
      </c>
      <c r="F8" s="10"/>
      <c r="G8" s="11"/>
    </row>
    <row r="9" spans="1:7" s="12" customFormat="1" ht="24.75" customHeight="1">
      <c r="A9" s="57" t="s">
        <v>155</v>
      </c>
      <c r="B9" s="8">
        <v>6</v>
      </c>
      <c r="C9" s="1" t="s">
        <v>108</v>
      </c>
      <c r="D9" s="9"/>
      <c r="E9" s="1" t="s">
        <v>63</v>
      </c>
      <c r="F9" s="10"/>
      <c r="G9" s="11"/>
    </row>
    <row r="10" spans="1:7" s="12" customFormat="1" ht="24.75" customHeight="1">
      <c r="A10" s="57" t="s">
        <v>154</v>
      </c>
      <c r="B10" s="8">
        <v>7</v>
      </c>
      <c r="C10" s="1" t="s">
        <v>81</v>
      </c>
      <c r="D10" s="10"/>
      <c r="E10" s="1" t="s">
        <v>55</v>
      </c>
      <c r="F10" s="10"/>
      <c r="G10" s="33"/>
    </row>
    <row r="11" spans="1:7" s="12" customFormat="1" ht="24.75" customHeight="1">
      <c r="A11" s="57" t="s">
        <v>155</v>
      </c>
      <c r="B11" s="8">
        <v>8</v>
      </c>
      <c r="C11" s="1" t="s">
        <v>92</v>
      </c>
      <c r="D11" s="9"/>
      <c r="E11" s="1" t="s">
        <v>63</v>
      </c>
      <c r="F11" s="10"/>
      <c r="G11" s="11"/>
    </row>
    <row r="12" spans="1:7" s="12" customFormat="1" ht="24.75" customHeight="1">
      <c r="A12" s="57" t="s">
        <v>154</v>
      </c>
      <c r="B12" s="8">
        <v>9</v>
      </c>
      <c r="C12" s="1" t="s">
        <v>110</v>
      </c>
      <c r="D12" s="9"/>
      <c r="E12" s="1" t="s">
        <v>14</v>
      </c>
      <c r="F12" s="10"/>
      <c r="G12" s="11"/>
    </row>
    <row r="13" spans="1:7" s="12" customFormat="1" ht="24.75" customHeight="1">
      <c r="A13" s="57" t="s">
        <v>155</v>
      </c>
      <c r="B13" s="8">
        <v>10</v>
      </c>
      <c r="C13" s="1" t="s">
        <v>115</v>
      </c>
      <c r="D13" s="9"/>
      <c r="E13" s="1" t="s">
        <v>61</v>
      </c>
      <c r="F13" s="10"/>
      <c r="G13" s="11"/>
    </row>
    <row r="14" spans="1:7" s="12" customFormat="1" ht="24.75" customHeight="1">
      <c r="A14" s="57" t="s">
        <v>154</v>
      </c>
      <c r="B14" s="8">
        <v>11</v>
      </c>
      <c r="C14" s="1" t="s">
        <v>93</v>
      </c>
      <c r="D14" s="9"/>
      <c r="E14" s="1" t="s">
        <v>31</v>
      </c>
      <c r="F14" s="10"/>
      <c r="G14" s="11"/>
    </row>
    <row r="15" spans="1:7" s="12" customFormat="1" ht="24.75" customHeight="1">
      <c r="A15" s="57" t="s">
        <v>155</v>
      </c>
      <c r="B15" s="8">
        <v>12</v>
      </c>
      <c r="C15" s="1" t="s">
        <v>97</v>
      </c>
      <c r="D15" s="9"/>
      <c r="E15" s="1" t="s">
        <v>133</v>
      </c>
      <c r="F15" s="10"/>
      <c r="G15" s="11"/>
    </row>
    <row r="16" spans="1:7" s="12" customFormat="1" ht="24.75" customHeight="1">
      <c r="A16" s="57" t="s">
        <v>154</v>
      </c>
      <c r="B16" s="8">
        <v>13</v>
      </c>
      <c r="C16" s="1" t="s">
        <v>90</v>
      </c>
      <c r="D16" s="9"/>
      <c r="E16" s="1" t="s">
        <v>63</v>
      </c>
      <c r="F16" s="10"/>
      <c r="G16" s="11"/>
    </row>
    <row r="17" spans="1:7" s="12" customFormat="1" ht="24.75" customHeight="1">
      <c r="A17" s="57" t="s">
        <v>155</v>
      </c>
      <c r="B17" s="8">
        <v>14</v>
      </c>
      <c r="C17" s="1" t="s">
        <v>130</v>
      </c>
      <c r="D17" s="37"/>
      <c r="E17" s="1" t="s">
        <v>122</v>
      </c>
      <c r="F17" s="2"/>
      <c r="G17" s="53"/>
    </row>
    <row r="18" spans="1:7" s="12" customFormat="1" ht="24.75" customHeight="1">
      <c r="A18" s="57" t="s">
        <v>154</v>
      </c>
      <c r="B18" s="8">
        <v>15</v>
      </c>
      <c r="C18" s="1" t="s">
        <v>73</v>
      </c>
      <c r="D18" s="13"/>
      <c r="E18" s="1" t="s">
        <v>69</v>
      </c>
      <c r="F18" s="10"/>
      <c r="G18" s="33"/>
    </row>
    <row r="19" spans="1:7" s="12" customFormat="1" ht="24.75" customHeight="1">
      <c r="A19" s="57" t="s">
        <v>155</v>
      </c>
      <c r="B19" s="8">
        <v>16</v>
      </c>
      <c r="C19" s="1" t="s">
        <v>76</v>
      </c>
      <c r="D19" s="9"/>
      <c r="E19" s="1" t="s">
        <v>61</v>
      </c>
      <c r="F19" s="10"/>
      <c r="G19" s="11"/>
    </row>
    <row r="20" spans="1:7" s="12" customFormat="1" ht="24.75" customHeight="1">
      <c r="A20" s="57" t="s">
        <v>154</v>
      </c>
      <c r="B20" s="8">
        <v>17</v>
      </c>
      <c r="C20" s="1" t="s">
        <v>46</v>
      </c>
      <c r="D20" s="9"/>
      <c r="E20" s="1" t="s">
        <v>19</v>
      </c>
      <c r="F20" s="10"/>
      <c r="G20" s="11"/>
    </row>
    <row r="21" spans="1:9" ht="24.75" customHeight="1">
      <c r="A21" s="57" t="s">
        <v>155</v>
      </c>
      <c r="B21" s="8">
        <v>18</v>
      </c>
      <c r="C21" s="1" t="s">
        <v>105</v>
      </c>
      <c r="D21" s="10"/>
      <c r="E21" s="1" t="s">
        <v>55</v>
      </c>
      <c r="F21" s="10"/>
      <c r="G21" s="33"/>
      <c r="I21" s="14"/>
    </row>
    <row r="22" spans="1:9" ht="24.75" customHeight="1">
      <c r="A22" s="57" t="s">
        <v>154</v>
      </c>
      <c r="B22" s="8">
        <v>19</v>
      </c>
      <c r="C22" s="1" t="s">
        <v>80</v>
      </c>
      <c r="D22" s="9"/>
      <c r="E22" s="1" t="s">
        <v>47</v>
      </c>
      <c r="F22" s="10"/>
      <c r="G22" s="11"/>
      <c r="I22" s="14"/>
    </row>
    <row r="23" spans="1:9" ht="24.75" customHeight="1">
      <c r="A23" s="57" t="s">
        <v>155</v>
      </c>
      <c r="B23" s="8">
        <v>20</v>
      </c>
      <c r="C23" s="1" t="s">
        <v>116</v>
      </c>
      <c r="D23" s="9"/>
      <c r="E23" s="1" t="s">
        <v>61</v>
      </c>
      <c r="F23" s="10"/>
      <c r="G23" s="11"/>
      <c r="I23" s="14"/>
    </row>
    <row r="24" spans="1:9" ht="24.75" customHeight="1">
      <c r="A24" s="57" t="s">
        <v>154</v>
      </c>
      <c r="B24" s="8">
        <v>21</v>
      </c>
      <c r="C24" s="1" t="s">
        <v>134</v>
      </c>
      <c r="D24" s="10"/>
      <c r="E24" s="1" t="s">
        <v>135</v>
      </c>
      <c r="F24" s="10"/>
      <c r="G24" s="33"/>
      <c r="I24" s="14"/>
    </row>
    <row r="25" spans="1:9" ht="24.75" customHeight="1">
      <c r="A25" s="57" t="s">
        <v>155</v>
      </c>
      <c r="B25" s="8">
        <v>22</v>
      </c>
      <c r="C25" s="1" t="s">
        <v>94</v>
      </c>
      <c r="D25" s="9"/>
      <c r="E25" s="1" t="s">
        <v>95</v>
      </c>
      <c r="F25" s="10"/>
      <c r="G25" s="11"/>
      <c r="I25" s="14"/>
    </row>
    <row r="26" spans="1:9" ht="24.75" customHeight="1">
      <c r="A26" s="57" t="s">
        <v>154</v>
      </c>
      <c r="B26" s="8">
        <v>23</v>
      </c>
      <c r="C26" s="1" t="s">
        <v>89</v>
      </c>
      <c r="D26" s="9"/>
      <c r="E26" s="1" t="s">
        <v>69</v>
      </c>
      <c r="F26" s="10"/>
      <c r="G26" s="11"/>
      <c r="I26" s="14"/>
    </row>
    <row r="27" spans="1:9" ht="24.75" customHeight="1">
      <c r="A27" s="57" t="s">
        <v>155</v>
      </c>
      <c r="B27" s="8">
        <v>24</v>
      </c>
      <c r="C27" s="1" t="s">
        <v>41</v>
      </c>
      <c r="D27" s="9"/>
      <c r="E27" s="1" t="s">
        <v>31</v>
      </c>
      <c r="F27" s="10"/>
      <c r="G27" s="11"/>
      <c r="I27" s="14"/>
    </row>
    <row r="28" spans="1:9" ht="24.75" customHeight="1">
      <c r="A28" s="57" t="s">
        <v>154</v>
      </c>
      <c r="B28" s="8">
        <v>25</v>
      </c>
      <c r="C28" s="1" t="s">
        <v>98</v>
      </c>
      <c r="D28" s="9"/>
      <c r="E28" s="1" t="s">
        <v>133</v>
      </c>
      <c r="F28" s="10"/>
      <c r="G28" s="11"/>
      <c r="I28" s="14"/>
    </row>
    <row r="29" spans="1:9" ht="24.75" customHeight="1">
      <c r="A29" s="57" t="s">
        <v>155</v>
      </c>
      <c r="B29" s="8">
        <v>26</v>
      </c>
      <c r="C29" s="1" t="s">
        <v>54</v>
      </c>
      <c r="D29" s="10"/>
      <c r="E29" s="1" t="s">
        <v>55</v>
      </c>
      <c r="F29" s="10"/>
      <c r="G29" s="33"/>
      <c r="I29" s="14"/>
    </row>
    <row r="30" spans="1:9" ht="24.75" customHeight="1">
      <c r="A30" s="57" t="s">
        <v>154</v>
      </c>
      <c r="B30" s="8">
        <v>27</v>
      </c>
      <c r="C30" s="1" t="s">
        <v>66</v>
      </c>
      <c r="D30" s="10"/>
      <c r="E30" s="1" t="s">
        <v>63</v>
      </c>
      <c r="F30" s="10"/>
      <c r="G30" s="33"/>
      <c r="I30" s="14"/>
    </row>
    <row r="31" spans="1:9" ht="24.75" customHeight="1">
      <c r="A31" s="57" t="s">
        <v>155</v>
      </c>
      <c r="B31" s="8">
        <v>28</v>
      </c>
      <c r="C31" s="1" t="s">
        <v>43</v>
      </c>
      <c r="D31" s="9"/>
      <c r="E31" s="1" t="s">
        <v>19</v>
      </c>
      <c r="F31" s="10"/>
      <c r="G31" s="11"/>
      <c r="I31" s="14"/>
    </row>
    <row r="32" spans="1:9" ht="24.75" customHeight="1">
      <c r="A32" s="57" t="s">
        <v>154</v>
      </c>
      <c r="B32" s="8">
        <v>29</v>
      </c>
      <c r="C32" s="1" t="s">
        <v>147</v>
      </c>
      <c r="D32" s="13"/>
      <c r="E32" s="1" t="s">
        <v>69</v>
      </c>
      <c r="F32" s="10"/>
      <c r="G32" s="33"/>
      <c r="I32" s="14"/>
    </row>
    <row r="33" spans="1:9" ht="24.75" customHeight="1">
      <c r="A33" s="57" t="s">
        <v>155</v>
      </c>
      <c r="B33" s="8">
        <v>30</v>
      </c>
      <c r="C33" s="1" t="s">
        <v>83</v>
      </c>
      <c r="D33" s="10"/>
      <c r="E33" s="1" t="s">
        <v>55</v>
      </c>
      <c r="F33" s="10"/>
      <c r="G33" s="33"/>
      <c r="I33" s="14"/>
    </row>
    <row r="34" spans="1:9" ht="24.75" customHeight="1">
      <c r="A34" s="57" t="s">
        <v>154</v>
      </c>
      <c r="B34" s="8">
        <v>31</v>
      </c>
      <c r="C34" s="3" t="s">
        <v>138</v>
      </c>
      <c r="D34" s="9"/>
      <c r="E34" s="34" t="s">
        <v>14</v>
      </c>
      <c r="F34" s="10"/>
      <c r="G34" s="11"/>
      <c r="I34" s="14"/>
    </row>
    <row r="35" spans="1:9" ht="24.75" customHeight="1">
      <c r="A35" s="57" t="s">
        <v>155</v>
      </c>
      <c r="B35" s="8">
        <v>32</v>
      </c>
      <c r="C35" s="30" t="s">
        <v>121</v>
      </c>
      <c r="D35" s="31"/>
      <c r="E35" s="30" t="s">
        <v>122</v>
      </c>
      <c r="F35" s="7"/>
      <c r="G35" s="11"/>
      <c r="I35" s="14"/>
    </row>
    <row r="36" spans="1:9" ht="24.75" customHeight="1">
      <c r="A36" s="57" t="s">
        <v>154</v>
      </c>
      <c r="B36" s="8">
        <v>33</v>
      </c>
      <c r="C36" s="1" t="s">
        <v>65</v>
      </c>
      <c r="D36" s="9"/>
      <c r="E36" s="1" t="s">
        <v>63</v>
      </c>
      <c r="F36" s="10"/>
      <c r="G36" s="11"/>
      <c r="I36" s="14"/>
    </row>
    <row r="37" spans="1:9" ht="24.75" customHeight="1">
      <c r="A37" s="57" t="s">
        <v>155</v>
      </c>
      <c r="B37" s="8">
        <v>34</v>
      </c>
      <c r="C37" s="1" t="s">
        <v>117</v>
      </c>
      <c r="D37" s="9"/>
      <c r="E37" s="1" t="s">
        <v>61</v>
      </c>
      <c r="F37" s="10"/>
      <c r="G37" s="11"/>
      <c r="I37" s="14"/>
    </row>
    <row r="38" spans="1:9" ht="24.75" customHeight="1">
      <c r="A38" s="57" t="s">
        <v>154</v>
      </c>
      <c r="B38" s="8">
        <v>35</v>
      </c>
      <c r="C38" s="1" t="s">
        <v>26</v>
      </c>
      <c r="D38" s="9"/>
      <c r="E38" s="1" t="s">
        <v>13</v>
      </c>
      <c r="F38" s="10"/>
      <c r="G38" s="11"/>
      <c r="I38" s="14"/>
    </row>
    <row r="39" spans="1:9" ht="24.75" customHeight="1">
      <c r="A39" s="57" t="s">
        <v>155</v>
      </c>
      <c r="B39" s="8">
        <v>36</v>
      </c>
      <c r="C39" s="1" t="s">
        <v>114</v>
      </c>
      <c r="D39" s="9"/>
      <c r="E39" s="2" t="s">
        <v>47</v>
      </c>
      <c r="F39" s="10"/>
      <c r="G39" s="11"/>
      <c r="I39" s="14"/>
    </row>
    <row r="40" spans="1:9" ht="24.75" customHeight="1">
      <c r="A40" s="57" t="s">
        <v>154</v>
      </c>
      <c r="B40" s="8">
        <v>37</v>
      </c>
      <c r="C40" s="1" t="s">
        <v>72</v>
      </c>
      <c r="D40" s="13"/>
      <c r="E40" s="1" t="s">
        <v>69</v>
      </c>
      <c r="F40" s="10"/>
      <c r="G40" s="33"/>
      <c r="I40" s="14"/>
    </row>
    <row r="41" spans="1:9" ht="24.75" customHeight="1">
      <c r="A41" s="57" t="s">
        <v>155</v>
      </c>
      <c r="B41" s="8">
        <v>38</v>
      </c>
      <c r="C41" s="1" t="s">
        <v>56</v>
      </c>
      <c r="D41" s="10"/>
      <c r="E41" s="1" t="s">
        <v>55</v>
      </c>
      <c r="F41" s="10"/>
      <c r="G41" s="33"/>
      <c r="I41" s="14"/>
    </row>
    <row r="42" spans="1:9" ht="24.75" customHeight="1">
      <c r="A42" s="57" t="s">
        <v>154</v>
      </c>
      <c r="B42" s="8">
        <v>39</v>
      </c>
      <c r="C42" s="3" t="s">
        <v>96</v>
      </c>
      <c r="D42" s="9"/>
      <c r="E42" s="3" t="s">
        <v>17</v>
      </c>
      <c r="F42" s="10"/>
      <c r="G42" s="11"/>
      <c r="I42" s="14"/>
    </row>
    <row r="43" spans="1:9" ht="24.75" customHeight="1">
      <c r="A43" s="57" t="s">
        <v>155</v>
      </c>
      <c r="B43" s="8">
        <v>40</v>
      </c>
      <c r="C43" s="5" t="s">
        <v>57</v>
      </c>
      <c r="D43" s="13"/>
      <c r="E43" s="5" t="s">
        <v>47</v>
      </c>
      <c r="F43" s="13"/>
      <c r="G43" s="11"/>
      <c r="I43" s="14"/>
    </row>
    <row r="44" spans="1:9" ht="24.75" customHeight="1">
      <c r="A44" s="57" t="s">
        <v>154</v>
      </c>
      <c r="B44" s="8">
        <v>41</v>
      </c>
      <c r="C44" s="1" t="s">
        <v>127</v>
      </c>
      <c r="D44" s="9"/>
      <c r="E44" s="1" t="s">
        <v>122</v>
      </c>
      <c r="F44" s="10"/>
      <c r="G44" s="11"/>
      <c r="I44" s="14"/>
    </row>
    <row r="45" spans="1:9" ht="24.75" customHeight="1">
      <c r="A45" s="57" t="s">
        <v>155</v>
      </c>
      <c r="B45" s="8">
        <v>42</v>
      </c>
      <c r="C45" s="1" t="s">
        <v>136</v>
      </c>
      <c r="D45" s="10"/>
      <c r="E45" s="1" t="s">
        <v>137</v>
      </c>
      <c r="F45" s="10"/>
      <c r="G45" s="33"/>
      <c r="I45" s="14"/>
    </row>
    <row r="46" spans="1:9" ht="24.75" customHeight="1">
      <c r="A46" s="57" t="s">
        <v>154</v>
      </c>
      <c r="B46" s="8">
        <v>43</v>
      </c>
      <c r="C46" s="6" t="s">
        <v>145</v>
      </c>
      <c r="D46" s="24"/>
      <c r="E46" s="6" t="s">
        <v>146</v>
      </c>
      <c r="F46" s="24"/>
      <c r="G46" s="11"/>
      <c r="I46" s="14"/>
    </row>
    <row r="47" spans="1:9" ht="24.75" customHeight="1">
      <c r="A47" s="57" t="s">
        <v>155</v>
      </c>
      <c r="B47" s="8">
        <v>44</v>
      </c>
      <c r="C47" s="3" t="s">
        <v>44</v>
      </c>
      <c r="D47" s="9"/>
      <c r="E47" s="34" t="s">
        <v>14</v>
      </c>
      <c r="F47" s="10"/>
      <c r="G47" s="11"/>
      <c r="I47" s="14"/>
    </row>
    <row r="48" spans="1:9" ht="24.75" customHeight="1">
      <c r="A48" s="57" t="s">
        <v>154</v>
      </c>
      <c r="B48" s="8">
        <v>45</v>
      </c>
      <c r="C48" s="30" t="s">
        <v>53</v>
      </c>
      <c r="D48" s="31"/>
      <c r="E48" s="30" t="s">
        <v>31</v>
      </c>
      <c r="F48" s="32"/>
      <c r="G48" s="11"/>
      <c r="I48" s="14"/>
    </row>
    <row r="49" spans="1:9" ht="24.75" customHeight="1">
      <c r="A49" s="57" t="s">
        <v>155</v>
      </c>
      <c r="B49" s="8">
        <v>46</v>
      </c>
      <c r="C49" s="1" t="s">
        <v>123</v>
      </c>
      <c r="D49" s="9"/>
      <c r="E49" s="1" t="s">
        <v>122</v>
      </c>
      <c r="F49" s="10"/>
      <c r="G49" s="11"/>
      <c r="I49" s="14"/>
    </row>
    <row r="50" spans="1:9" ht="24.75" customHeight="1">
      <c r="A50" s="57" t="s">
        <v>154</v>
      </c>
      <c r="B50" s="8">
        <v>47</v>
      </c>
      <c r="C50" s="1" t="s">
        <v>118</v>
      </c>
      <c r="D50" s="9"/>
      <c r="E50" s="1" t="s">
        <v>61</v>
      </c>
      <c r="F50" s="10"/>
      <c r="G50" s="11"/>
      <c r="I50" s="14"/>
    </row>
    <row r="51" spans="1:9" ht="24.75" customHeight="1">
      <c r="A51" s="57" t="s">
        <v>155</v>
      </c>
      <c r="B51" s="8">
        <v>48</v>
      </c>
      <c r="C51" s="4" t="s">
        <v>37</v>
      </c>
      <c r="D51" s="13"/>
      <c r="E51" s="4" t="s">
        <v>32</v>
      </c>
      <c r="F51" s="10"/>
      <c r="G51" s="33"/>
      <c r="I51" s="14"/>
    </row>
    <row r="52" spans="1:9" ht="24.75" customHeight="1">
      <c r="A52" s="57" t="s">
        <v>154</v>
      </c>
      <c r="B52" s="8">
        <v>49</v>
      </c>
      <c r="C52" s="1" t="s">
        <v>91</v>
      </c>
      <c r="D52" s="9"/>
      <c r="E52" s="1" t="s">
        <v>63</v>
      </c>
      <c r="F52" s="10"/>
      <c r="G52" s="11"/>
      <c r="I52" s="14"/>
    </row>
    <row r="53" spans="1:9" ht="24.75" customHeight="1">
      <c r="A53" s="57" t="s">
        <v>155</v>
      </c>
      <c r="B53" s="8">
        <v>50</v>
      </c>
      <c r="C53" s="1" t="s">
        <v>64</v>
      </c>
      <c r="D53" s="9"/>
      <c r="E53" s="1" t="s">
        <v>63</v>
      </c>
      <c r="F53" s="10"/>
      <c r="G53" s="11"/>
      <c r="I53" s="14"/>
    </row>
    <row r="54" spans="1:9" ht="24.75" customHeight="1">
      <c r="A54" s="57" t="s">
        <v>154</v>
      </c>
      <c r="B54" s="8">
        <v>51</v>
      </c>
      <c r="C54" s="1" t="s">
        <v>16</v>
      </c>
      <c r="D54" s="9"/>
      <c r="E54" s="1" t="s">
        <v>14</v>
      </c>
      <c r="F54" s="10"/>
      <c r="G54" s="11"/>
      <c r="I54" s="14"/>
    </row>
    <row r="55" spans="1:9" ht="24.75" customHeight="1">
      <c r="A55" s="57" t="s">
        <v>155</v>
      </c>
      <c r="B55" s="8">
        <v>52</v>
      </c>
      <c r="C55" s="1" t="s">
        <v>128</v>
      </c>
      <c r="D55" s="9"/>
      <c r="E55" s="1" t="s">
        <v>122</v>
      </c>
      <c r="F55" s="10"/>
      <c r="G55" s="11"/>
      <c r="I55" s="14"/>
    </row>
    <row r="56" spans="1:9" ht="24.75" customHeight="1">
      <c r="A56" s="57" t="s">
        <v>154</v>
      </c>
      <c r="B56" s="8">
        <v>53</v>
      </c>
      <c r="C56" s="30" t="s">
        <v>70</v>
      </c>
      <c r="D56" s="32"/>
      <c r="E56" s="30" t="s">
        <v>69</v>
      </c>
      <c r="F56" s="10"/>
      <c r="G56" s="33"/>
      <c r="I56" s="14"/>
    </row>
    <row r="57" spans="1:9" ht="24.75" customHeight="1">
      <c r="A57" s="57" t="s">
        <v>155</v>
      </c>
      <c r="B57" s="8">
        <v>54</v>
      </c>
      <c r="C57" s="1" t="s">
        <v>50</v>
      </c>
      <c r="D57" s="9"/>
      <c r="E57" s="1" t="s">
        <v>14</v>
      </c>
      <c r="F57" s="10"/>
      <c r="G57" s="11"/>
      <c r="I57" s="14"/>
    </row>
    <row r="58" spans="1:9" ht="24.75" customHeight="1">
      <c r="A58" s="57" t="s">
        <v>154</v>
      </c>
      <c r="B58" s="8">
        <v>55</v>
      </c>
      <c r="C58" s="1" t="s">
        <v>59</v>
      </c>
      <c r="D58" s="9"/>
      <c r="E58" s="2" t="s">
        <v>47</v>
      </c>
      <c r="F58" s="10"/>
      <c r="G58" s="11"/>
      <c r="I58" s="14"/>
    </row>
    <row r="59" spans="1:9" ht="24.75" customHeight="1">
      <c r="A59" s="57" t="s">
        <v>155</v>
      </c>
      <c r="B59" s="8">
        <v>56</v>
      </c>
      <c r="C59" s="1" t="s">
        <v>79</v>
      </c>
      <c r="D59" s="9"/>
      <c r="E59" s="1" t="s">
        <v>17</v>
      </c>
      <c r="F59" s="10"/>
      <c r="G59" s="11"/>
      <c r="I59" s="14"/>
    </row>
    <row r="60" spans="1:9" ht="24.75" customHeight="1">
      <c r="A60" s="57" t="s">
        <v>154</v>
      </c>
      <c r="B60" s="8">
        <v>57</v>
      </c>
      <c r="C60" s="1" t="s">
        <v>139</v>
      </c>
      <c r="D60" s="37"/>
      <c r="E60" s="1" t="s">
        <v>140</v>
      </c>
      <c r="F60" s="2"/>
      <c r="G60" s="53"/>
      <c r="I60" s="14"/>
    </row>
    <row r="61" spans="1:9" ht="24.75" customHeight="1">
      <c r="A61" s="57" t="s">
        <v>155</v>
      </c>
      <c r="B61" s="8">
        <v>58</v>
      </c>
      <c r="C61" s="4" t="s">
        <v>34</v>
      </c>
      <c r="D61" s="13"/>
      <c r="E61" s="4" t="s">
        <v>32</v>
      </c>
      <c r="F61" s="10"/>
      <c r="G61" s="33"/>
      <c r="I61" s="14"/>
    </row>
    <row r="62" spans="1:9" ht="24.75" customHeight="1">
      <c r="A62" s="57" t="s">
        <v>154</v>
      </c>
      <c r="B62" s="8">
        <v>59</v>
      </c>
      <c r="C62" s="1" t="s">
        <v>119</v>
      </c>
      <c r="D62" s="13"/>
      <c r="E62" s="1" t="s">
        <v>32</v>
      </c>
      <c r="F62" s="10"/>
      <c r="G62" s="33"/>
      <c r="I62" s="14"/>
    </row>
    <row r="63" spans="1:9" ht="24.75" customHeight="1">
      <c r="A63" s="57" t="s">
        <v>155</v>
      </c>
      <c r="B63" s="8">
        <v>60</v>
      </c>
      <c r="C63" s="1" t="s">
        <v>120</v>
      </c>
      <c r="D63" s="13"/>
      <c r="E63" s="1" t="s">
        <v>32</v>
      </c>
      <c r="F63" s="10"/>
      <c r="G63" s="33"/>
      <c r="I63" s="14"/>
    </row>
    <row r="64" spans="1:9" ht="24.75" customHeight="1">
      <c r="A64" s="57" t="s">
        <v>154</v>
      </c>
      <c r="B64" s="8">
        <v>61</v>
      </c>
      <c r="C64" s="1" t="s">
        <v>141</v>
      </c>
      <c r="D64" s="9"/>
      <c r="E64" s="1" t="s">
        <v>142</v>
      </c>
      <c r="F64" s="10"/>
      <c r="G64" s="11"/>
      <c r="I64" s="14"/>
    </row>
    <row r="65" spans="1:9" ht="24.75" customHeight="1">
      <c r="A65" s="57" t="s">
        <v>155</v>
      </c>
      <c r="B65" s="8">
        <v>62</v>
      </c>
      <c r="C65" s="1" t="s">
        <v>102</v>
      </c>
      <c r="D65" s="9"/>
      <c r="E65" s="1" t="s">
        <v>103</v>
      </c>
      <c r="F65" s="10"/>
      <c r="G65" s="11"/>
      <c r="I65" s="14"/>
    </row>
    <row r="66" spans="1:9" ht="24.75" customHeight="1">
      <c r="A66" s="57" t="s">
        <v>154</v>
      </c>
      <c r="B66" s="8">
        <v>63</v>
      </c>
      <c r="C66" s="1" t="s">
        <v>85</v>
      </c>
      <c r="D66" s="10"/>
      <c r="E66" s="1" t="s">
        <v>55</v>
      </c>
      <c r="F66" s="10"/>
      <c r="G66" s="33"/>
      <c r="I66" s="14"/>
    </row>
    <row r="67" spans="1:9" ht="24.75" customHeight="1">
      <c r="A67" s="57" t="s">
        <v>155</v>
      </c>
      <c r="B67" s="8">
        <v>64</v>
      </c>
      <c r="C67" s="2" t="s">
        <v>58</v>
      </c>
      <c r="D67" s="10"/>
      <c r="E67" s="2" t="s">
        <v>47</v>
      </c>
      <c r="F67" s="10"/>
      <c r="G67" s="11"/>
      <c r="I67" s="14"/>
    </row>
    <row r="68" spans="1:9" ht="24.75" customHeight="1">
      <c r="A68" s="57" t="s">
        <v>154</v>
      </c>
      <c r="B68" s="8">
        <v>65</v>
      </c>
      <c r="C68" s="30" t="s">
        <v>62</v>
      </c>
      <c r="D68" s="31"/>
      <c r="E68" s="30" t="s">
        <v>61</v>
      </c>
      <c r="F68" s="10"/>
      <c r="G68" s="11"/>
      <c r="I68" s="14"/>
    </row>
    <row r="69" spans="1:9" ht="24.75" customHeight="1">
      <c r="A69" s="57" t="s">
        <v>155</v>
      </c>
      <c r="B69" s="8">
        <v>66</v>
      </c>
      <c r="C69" s="4" t="s">
        <v>35</v>
      </c>
      <c r="D69" s="13"/>
      <c r="E69" s="4" t="s">
        <v>32</v>
      </c>
      <c r="F69" s="10"/>
      <c r="G69" s="33"/>
      <c r="I69" s="14"/>
    </row>
    <row r="70" spans="1:9" ht="24.75" customHeight="1">
      <c r="A70" s="57" t="s">
        <v>154</v>
      </c>
      <c r="B70" s="8">
        <v>67</v>
      </c>
      <c r="C70" s="4" t="s">
        <v>68</v>
      </c>
      <c r="D70" s="29"/>
      <c r="E70" s="1" t="s">
        <v>63</v>
      </c>
      <c r="F70" s="10"/>
      <c r="G70" s="11"/>
      <c r="I70" s="14"/>
    </row>
    <row r="71" spans="1:9" ht="24.75" customHeight="1">
      <c r="A71" s="57" t="s">
        <v>155</v>
      </c>
      <c r="B71" s="8">
        <v>68</v>
      </c>
      <c r="C71" s="1" t="s">
        <v>126</v>
      </c>
      <c r="D71" s="37"/>
      <c r="E71" s="1" t="s">
        <v>122</v>
      </c>
      <c r="F71" s="2"/>
      <c r="G71" s="53"/>
      <c r="I71" s="14"/>
    </row>
    <row r="72" spans="1:9" ht="24.75" customHeight="1">
      <c r="A72" s="57" t="s">
        <v>154</v>
      </c>
      <c r="B72" s="8">
        <v>69</v>
      </c>
      <c r="C72" s="1" t="s">
        <v>148</v>
      </c>
      <c r="D72" s="13"/>
      <c r="E72" s="1" t="s">
        <v>149</v>
      </c>
      <c r="F72" s="23"/>
      <c r="G72" s="33"/>
      <c r="I72" s="14"/>
    </row>
    <row r="73" spans="1:7" ht="24.75" customHeight="1">
      <c r="A73" s="57" t="s">
        <v>155</v>
      </c>
      <c r="B73" s="8">
        <v>71</v>
      </c>
      <c r="C73" s="1" t="s">
        <v>131</v>
      </c>
      <c r="D73" s="37"/>
      <c r="E73" s="1" t="s">
        <v>17</v>
      </c>
      <c r="F73" s="2"/>
      <c r="G73" s="53"/>
    </row>
    <row r="74" spans="1:7" ht="24.75" customHeight="1">
      <c r="A74" s="57" t="s">
        <v>154</v>
      </c>
      <c r="B74" s="8">
        <v>72</v>
      </c>
      <c r="C74" s="1" t="s">
        <v>25</v>
      </c>
      <c r="D74" s="9"/>
      <c r="E74" s="1" t="s">
        <v>13</v>
      </c>
      <c r="F74" s="10"/>
      <c r="G74" s="11"/>
    </row>
    <row r="75" spans="1:7" ht="24.75" customHeight="1">
      <c r="A75" s="57" t="s">
        <v>155</v>
      </c>
      <c r="B75" s="8">
        <v>73</v>
      </c>
      <c r="C75" s="30" t="s">
        <v>99</v>
      </c>
      <c r="D75" s="31"/>
      <c r="E75" s="30" t="s">
        <v>133</v>
      </c>
      <c r="F75" s="7"/>
      <c r="G75" s="53"/>
    </row>
    <row r="76" spans="1:7" ht="24.75" customHeight="1">
      <c r="A76" s="57" t="s">
        <v>154</v>
      </c>
      <c r="B76" s="8">
        <v>74</v>
      </c>
      <c r="C76" s="4" t="s">
        <v>33</v>
      </c>
      <c r="D76" s="13"/>
      <c r="E76" s="4" t="s">
        <v>32</v>
      </c>
      <c r="F76" s="10"/>
      <c r="G76" s="33"/>
    </row>
    <row r="77" spans="1:7" ht="24.75" customHeight="1">
      <c r="A77" s="57" t="s">
        <v>155</v>
      </c>
      <c r="B77" s="8">
        <v>75</v>
      </c>
      <c r="C77" s="1" t="s">
        <v>67</v>
      </c>
      <c r="D77" s="9"/>
      <c r="E77" s="1" t="s">
        <v>63</v>
      </c>
      <c r="F77" s="10"/>
      <c r="G77" s="11"/>
    </row>
    <row r="78" spans="1:7" ht="24.75" customHeight="1">
      <c r="A78" s="57" t="s">
        <v>154</v>
      </c>
      <c r="B78" s="8">
        <v>76</v>
      </c>
      <c r="C78" s="1" t="s">
        <v>124</v>
      </c>
      <c r="D78" s="9"/>
      <c r="E78" s="1" t="s">
        <v>122</v>
      </c>
      <c r="F78" s="10"/>
      <c r="G78" s="11"/>
    </row>
    <row r="79" spans="1:7" ht="24.75" customHeight="1">
      <c r="A79" s="57" t="s">
        <v>155</v>
      </c>
      <c r="B79" s="8">
        <v>77</v>
      </c>
      <c r="C79" s="1" t="s">
        <v>78</v>
      </c>
      <c r="D79" s="9"/>
      <c r="E79" s="1" t="s">
        <v>61</v>
      </c>
      <c r="F79" s="10"/>
      <c r="G79" s="11"/>
    </row>
    <row r="80" spans="1:7" ht="24.75" customHeight="1">
      <c r="A80" s="57" t="s">
        <v>154</v>
      </c>
      <c r="B80" s="8">
        <v>78</v>
      </c>
      <c r="C80" s="4" t="s">
        <v>40</v>
      </c>
      <c r="D80" s="13"/>
      <c r="E80" s="4" t="s">
        <v>32</v>
      </c>
      <c r="F80" s="10"/>
      <c r="G80" s="33"/>
    </row>
    <row r="81" spans="1:7" ht="24.75" customHeight="1">
      <c r="A81" s="57" t="s">
        <v>155</v>
      </c>
      <c r="B81" s="8">
        <v>79</v>
      </c>
      <c r="C81" s="1" t="s">
        <v>42</v>
      </c>
      <c r="D81" s="9"/>
      <c r="E81" s="1" t="s">
        <v>17</v>
      </c>
      <c r="F81" s="10"/>
      <c r="G81" s="11"/>
    </row>
    <row r="82" spans="1:7" ht="24.75" customHeight="1">
      <c r="A82" s="57" t="s">
        <v>154</v>
      </c>
      <c r="B82" s="8">
        <v>80</v>
      </c>
      <c r="C82" s="6" t="s">
        <v>49</v>
      </c>
      <c r="D82" s="24"/>
      <c r="E82" s="6" t="s">
        <v>32</v>
      </c>
      <c r="F82" s="24"/>
      <c r="G82" s="11"/>
    </row>
    <row r="83" spans="1:7" ht="24.75" customHeight="1">
      <c r="A83" s="57" t="s">
        <v>155</v>
      </c>
      <c r="B83" s="8">
        <v>81</v>
      </c>
      <c r="C83" s="4" t="s">
        <v>36</v>
      </c>
      <c r="D83" s="13"/>
      <c r="E83" s="4" t="s">
        <v>32</v>
      </c>
      <c r="F83" s="10"/>
      <c r="G83" s="33"/>
    </row>
    <row r="84" spans="1:7" ht="24.75" customHeight="1">
      <c r="A84" s="57" t="s">
        <v>154</v>
      </c>
      <c r="B84" s="8">
        <v>82</v>
      </c>
      <c r="C84" s="1" t="s">
        <v>60</v>
      </c>
      <c r="D84" s="9"/>
      <c r="E84" s="2" t="s">
        <v>47</v>
      </c>
      <c r="F84" s="10"/>
      <c r="G84" s="11"/>
    </row>
    <row r="85" spans="1:7" ht="24.75" customHeight="1">
      <c r="A85" s="57" t="s">
        <v>155</v>
      </c>
      <c r="B85" s="8">
        <v>83</v>
      </c>
      <c r="C85" s="1" t="s">
        <v>30</v>
      </c>
      <c r="D85" s="9"/>
      <c r="E85" s="1" t="s">
        <v>13</v>
      </c>
      <c r="F85" s="10"/>
      <c r="G85" s="11"/>
    </row>
    <row r="86" spans="1:7" ht="24.75" customHeight="1">
      <c r="A86" s="57" t="s">
        <v>154</v>
      </c>
      <c r="B86" s="8">
        <v>84</v>
      </c>
      <c r="C86" s="1" t="s">
        <v>150</v>
      </c>
      <c r="D86" s="13"/>
      <c r="E86" s="1" t="s">
        <v>32</v>
      </c>
      <c r="F86" s="10"/>
      <c r="G86" s="33"/>
    </row>
    <row r="87" spans="1:7" ht="24.75" customHeight="1">
      <c r="A87" s="57" t="s">
        <v>155</v>
      </c>
      <c r="B87" s="8">
        <v>85</v>
      </c>
      <c r="C87" s="4" t="s">
        <v>151</v>
      </c>
      <c r="D87" s="13"/>
      <c r="E87" s="4" t="s">
        <v>13</v>
      </c>
      <c r="F87" s="10"/>
      <c r="G87" s="33"/>
    </row>
    <row r="88" spans="1:7" ht="24.75" customHeight="1">
      <c r="A88" s="57" t="s">
        <v>154</v>
      </c>
      <c r="B88" s="8">
        <v>86</v>
      </c>
      <c r="C88" s="1" t="s">
        <v>29</v>
      </c>
      <c r="D88" s="9"/>
      <c r="E88" s="1" t="s">
        <v>74</v>
      </c>
      <c r="F88" s="10"/>
      <c r="G88" s="11"/>
    </row>
    <row r="89" spans="1:7" ht="24.75" customHeight="1">
      <c r="A89" s="57" t="s">
        <v>155</v>
      </c>
      <c r="B89" s="8">
        <v>87</v>
      </c>
      <c r="C89" s="1" t="s">
        <v>143</v>
      </c>
      <c r="D89" s="9"/>
      <c r="E89" s="1" t="s">
        <v>144</v>
      </c>
      <c r="F89" s="10"/>
      <c r="G89" s="11"/>
    </row>
    <row r="90" spans="1:7" ht="24.75" customHeight="1">
      <c r="A90" s="57" t="s">
        <v>154</v>
      </c>
      <c r="B90" s="8">
        <v>88</v>
      </c>
      <c r="C90" s="1" t="s">
        <v>27</v>
      </c>
      <c r="D90" s="9"/>
      <c r="E90" s="1" t="s">
        <v>14</v>
      </c>
      <c r="F90" s="10"/>
      <c r="G90" s="11"/>
    </row>
    <row r="91" spans="1:7" ht="24.75" customHeight="1">
      <c r="A91" s="57" t="s">
        <v>155</v>
      </c>
      <c r="B91" s="8">
        <v>89</v>
      </c>
      <c r="C91" s="1" t="s">
        <v>129</v>
      </c>
      <c r="D91" s="37"/>
      <c r="E91" s="1" t="s">
        <v>122</v>
      </c>
      <c r="F91" s="2"/>
      <c r="G91" s="53"/>
    </row>
    <row r="92" spans="1:7" ht="24.75" customHeight="1">
      <c r="A92" s="57" t="s">
        <v>154</v>
      </c>
      <c r="B92" s="8">
        <v>91</v>
      </c>
      <c r="C92" s="3" t="s">
        <v>24</v>
      </c>
      <c r="D92" s="9"/>
      <c r="E92" s="34" t="s">
        <v>14</v>
      </c>
      <c r="F92" s="10"/>
      <c r="G92" s="11"/>
    </row>
    <row r="93" spans="1:7" ht="24.75" customHeight="1">
      <c r="A93" s="57" t="s">
        <v>155</v>
      </c>
      <c r="B93" s="8">
        <v>92</v>
      </c>
      <c r="C93" s="1" t="s">
        <v>125</v>
      </c>
      <c r="D93" s="9"/>
      <c r="E93" s="1" t="s">
        <v>122</v>
      </c>
      <c r="F93" s="10"/>
      <c r="G93" s="11"/>
    </row>
    <row r="94" spans="1:7" ht="24.75" customHeight="1">
      <c r="A94" s="57" t="s">
        <v>154</v>
      </c>
      <c r="B94" s="8">
        <v>93</v>
      </c>
      <c r="C94" s="1" t="s">
        <v>77</v>
      </c>
      <c r="D94" s="9"/>
      <c r="E94" s="1" t="s">
        <v>12</v>
      </c>
      <c r="F94" s="10"/>
      <c r="G94" s="11"/>
    </row>
    <row r="95" spans="1:7" ht="24.75" customHeight="1">
      <c r="A95" s="57" t="s">
        <v>155</v>
      </c>
      <c r="B95" s="8">
        <v>94</v>
      </c>
      <c r="C95" s="1" t="s">
        <v>18</v>
      </c>
      <c r="D95" s="9"/>
      <c r="E95" s="1" t="s">
        <v>17</v>
      </c>
      <c r="F95" s="10"/>
      <c r="G95" s="11"/>
    </row>
    <row r="96" spans="1:7" ht="24.75" customHeight="1">
      <c r="A96" s="57" t="s">
        <v>154</v>
      </c>
      <c r="B96" s="8">
        <v>95</v>
      </c>
      <c r="C96" s="1" t="s">
        <v>23</v>
      </c>
      <c r="D96" s="9"/>
      <c r="E96" s="1" t="s">
        <v>61</v>
      </c>
      <c r="F96" s="10"/>
      <c r="G96" s="11"/>
    </row>
    <row r="97" spans="1:7" ht="24.75" customHeight="1">
      <c r="A97" s="57" t="s">
        <v>155</v>
      </c>
      <c r="B97" s="8">
        <v>96</v>
      </c>
      <c r="C97" s="1" t="s">
        <v>28</v>
      </c>
      <c r="D97" s="9"/>
      <c r="E97" s="1" t="s">
        <v>12</v>
      </c>
      <c r="F97" s="10"/>
      <c r="G97" s="11"/>
    </row>
    <row r="98" spans="1:7" ht="24.75" customHeight="1">
      <c r="A98" s="57" t="s">
        <v>154</v>
      </c>
      <c r="B98" s="8">
        <v>97</v>
      </c>
      <c r="C98" s="1" t="s">
        <v>20</v>
      </c>
      <c r="D98" s="9"/>
      <c r="E98" s="1" t="s">
        <v>12</v>
      </c>
      <c r="F98" s="10"/>
      <c r="G98" s="11"/>
    </row>
    <row r="99" spans="1:7" ht="24.75" customHeight="1">
      <c r="A99" s="57" t="s">
        <v>155</v>
      </c>
      <c r="B99" s="8">
        <v>98</v>
      </c>
      <c r="C99" s="1" t="s">
        <v>87</v>
      </c>
      <c r="D99" s="10"/>
      <c r="E99" s="1" t="s">
        <v>69</v>
      </c>
      <c r="F99" s="10"/>
      <c r="G99" s="33"/>
    </row>
  </sheetData>
  <sheetProtection/>
  <mergeCells count="2">
    <mergeCell ref="C3:D3"/>
    <mergeCell ref="E3:F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portrait" paperSize="9" scale="82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99"/>
  <sheetViews>
    <sheetView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O7" sqref="O7"/>
    </sheetView>
  </sheetViews>
  <sheetFormatPr defaultColWidth="8.75390625" defaultRowHeight="12.75"/>
  <cols>
    <col min="1" max="1" width="8.75390625" style="56" customWidth="1"/>
    <col min="2" max="4" width="8.75390625" style="14" customWidth="1"/>
    <col min="5" max="5" width="16.375" style="14" customWidth="1"/>
    <col min="6" max="6" width="8.75390625" style="14" customWidth="1"/>
    <col min="7" max="7" width="10.125" style="18" customWidth="1"/>
    <col min="8" max="8" width="8.75390625" style="15" customWidth="1"/>
    <col min="9" max="9" width="8.75390625" style="14" customWidth="1"/>
    <col min="10" max="10" width="8.75390625" style="15" customWidth="1"/>
    <col min="11" max="16384" width="8.75390625" style="14" customWidth="1"/>
  </cols>
  <sheetData>
    <row r="1" spans="2:18" ht="18">
      <c r="B1" s="16" t="s">
        <v>104</v>
      </c>
      <c r="C1" s="16"/>
      <c r="D1" s="17"/>
      <c r="R1" s="19"/>
    </row>
    <row r="2" spans="2:4" ht="18">
      <c r="B2" s="16" t="s">
        <v>157</v>
      </c>
      <c r="C2" s="16"/>
      <c r="D2" s="16"/>
    </row>
    <row r="3" spans="1:10" ht="25.5">
      <c r="A3" s="56" t="s">
        <v>153</v>
      </c>
      <c r="B3" s="20" t="s">
        <v>5</v>
      </c>
      <c r="C3" s="55" t="s">
        <v>0</v>
      </c>
      <c r="D3" s="55"/>
      <c r="E3" s="41" t="s">
        <v>4</v>
      </c>
      <c r="F3" s="21" t="s">
        <v>1</v>
      </c>
      <c r="G3" s="22" t="s">
        <v>2</v>
      </c>
      <c r="H3" s="20" t="s">
        <v>9</v>
      </c>
      <c r="J3" s="14"/>
    </row>
    <row r="4" spans="1:8" s="12" customFormat="1" ht="24.75" customHeight="1">
      <c r="A4" s="57" t="s">
        <v>154</v>
      </c>
      <c r="B4" s="8">
        <v>43</v>
      </c>
      <c r="C4" s="6" t="s">
        <v>145</v>
      </c>
      <c r="D4" s="24"/>
      <c r="E4" s="6" t="s">
        <v>146</v>
      </c>
      <c r="F4" s="11">
        <v>999</v>
      </c>
      <c r="G4" s="11"/>
      <c r="H4" s="38">
        <f>RANK(F4,$F$4:$F$99,1)</f>
        <v>96</v>
      </c>
    </row>
    <row r="5" spans="1:8" s="12" customFormat="1" ht="24.75" customHeight="1">
      <c r="A5" s="59" t="s">
        <v>155</v>
      </c>
      <c r="B5" s="8">
        <v>2</v>
      </c>
      <c r="C5" s="1" t="s">
        <v>107</v>
      </c>
      <c r="D5" s="9"/>
      <c r="E5" s="1" t="s">
        <v>19</v>
      </c>
      <c r="F5" s="11">
        <v>32.21</v>
      </c>
      <c r="G5" s="11"/>
      <c r="H5" s="38">
        <f>RANK(F5,$F$4:$F$99,1)</f>
        <v>95</v>
      </c>
    </row>
    <row r="6" spans="1:8" s="12" customFormat="1" ht="24.75" customHeight="1">
      <c r="A6" s="57" t="s">
        <v>154</v>
      </c>
      <c r="B6" s="8">
        <v>5</v>
      </c>
      <c r="C6" s="1" t="s">
        <v>106</v>
      </c>
      <c r="D6" s="9"/>
      <c r="E6" s="1" t="s">
        <v>19</v>
      </c>
      <c r="F6" s="11">
        <v>30.09</v>
      </c>
      <c r="G6" s="11"/>
      <c r="H6" s="38">
        <f>RANK(F6,$F$4:$F$99,1)</f>
        <v>94</v>
      </c>
    </row>
    <row r="7" spans="1:8" s="12" customFormat="1" ht="24.75" customHeight="1">
      <c r="A7" s="59" t="s">
        <v>155</v>
      </c>
      <c r="B7" s="8">
        <v>1</v>
      </c>
      <c r="C7" s="30" t="s">
        <v>51</v>
      </c>
      <c r="D7" s="31"/>
      <c r="E7" s="30" t="s">
        <v>52</v>
      </c>
      <c r="F7" s="53">
        <v>29.91</v>
      </c>
      <c r="G7" s="53"/>
      <c r="H7" s="38">
        <f>RANK(F7,$F$4:$F$99,1)</f>
        <v>93</v>
      </c>
    </row>
    <row r="8" spans="1:8" s="12" customFormat="1" ht="24.75" customHeight="1">
      <c r="A8" s="57" t="s">
        <v>154</v>
      </c>
      <c r="B8" s="8">
        <v>7</v>
      </c>
      <c r="C8" s="1" t="s">
        <v>81</v>
      </c>
      <c r="D8" s="10"/>
      <c r="E8" s="1" t="s">
        <v>55</v>
      </c>
      <c r="F8" s="33">
        <v>28.29</v>
      </c>
      <c r="G8" s="11"/>
      <c r="H8" s="38">
        <f>RANK(F8,$F$4:$F$99,1)</f>
        <v>92</v>
      </c>
    </row>
    <row r="9" spans="1:8" s="12" customFormat="1" ht="24.75" customHeight="1">
      <c r="A9" s="59" t="s">
        <v>155</v>
      </c>
      <c r="B9" s="8">
        <v>4</v>
      </c>
      <c r="C9" s="1" t="s">
        <v>100</v>
      </c>
      <c r="D9" s="13"/>
      <c r="E9" s="1" t="s">
        <v>13</v>
      </c>
      <c r="F9" s="33">
        <v>27.98</v>
      </c>
      <c r="G9" s="11"/>
      <c r="H9" s="38">
        <f>RANK(F9,$F$4:$F$99,1)</f>
        <v>91</v>
      </c>
    </row>
    <row r="10" spans="1:8" s="12" customFormat="1" ht="24.75" customHeight="1">
      <c r="A10" s="57" t="s">
        <v>154</v>
      </c>
      <c r="B10" s="8">
        <v>3</v>
      </c>
      <c r="C10" s="1" t="s">
        <v>82</v>
      </c>
      <c r="D10" s="10"/>
      <c r="E10" s="1" t="s">
        <v>55</v>
      </c>
      <c r="F10" s="33">
        <v>25.66</v>
      </c>
      <c r="G10" s="11"/>
      <c r="H10" s="38">
        <f>RANK(F10,$F$4:$F$99,1)</f>
        <v>90</v>
      </c>
    </row>
    <row r="11" spans="1:8" s="12" customFormat="1" ht="24.75" customHeight="1">
      <c r="A11" s="59" t="s">
        <v>155</v>
      </c>
      <c r="B11" s="8">
        <v>85</v>
      </c>
      <c r="C11" s="4" t="s">
        <v>151</v>
      </c>
      <c r="D11" s="13"/>
      <c r="E11" s="4" t="s">
        <v>13</v>
      </c>
      <c r="F11" s="33">
        <v>23.9</v>
      </c>
      <c r="G11" s="11"/>
      <c r="H11" s="38">
        <f>RANK(F11,$F$4:$F$99,1)</f>
        <v>89</v>
      </c>
    </row>
    <row r="12" spans="1:8" s="12" customFormat="1" ht="24.75" customHeight="1">
      <c r="A12" s="57" t="s">
        <v>154</v>
      </c>
      <c r="B12" s="8">
        <v>18</v>
      </c>
      <c r="C12" s="1" t="s">
        <v>105</v>
      </c>
      <c r="D12" s="10"/>
      <c r="E12" s="1" t="s">
        <v>55</v>
      </c>
      <c r="F12" s="33">
        <v>22.99</v>
      </c>
      <c r="G12" s="11"/>
      <c r="H12" s="38">
        <f>RANK(F12,$F$4:$F$99,1)</f>
        <v>88</v>
      </c>
    </row>
    <row r="13" spans="1:8" s="12" customFormat="1" ht="24.75" customHeight="1">
      <c r="A13" s="59" t="s">
        <v>155</v>
      </c>
      <c r="B13" s="8">
        <v>22</v>
      </c>
      <c r="C13" s="1" t="s">
        <v>94</v>
      </c>
      <c r="D13" s="9"/>
      <c r="E13" s="1" t="s">
        <v>95</v>
      </c>
      <c r="F13" s="11">
        <v>22.94</v>
      </c>
      <c r="G13" s="11"/>
      <c r="H13" s="38">
        <f>RANK(F13,$F$4:$F$99,1)</f>
        <v>87</v>
      </c>
    </row>
    <row r="14" spans="1:8" s="12" customFormat="1" ht="24.75" customHeight="1">
      <c r="A14" s="57" t="s">
        <v>154</v>
      </c>
      <c r="B14" s="8">
        <v>10</v>
      </c>
      <c r="C14" s="1" t="s">
        <v>115</v>
      </c>
      <c r="D14" s="9"/>
      <c r="E14" s="1" t="s">
        <v>61</v>
      </c>
      <c r="F14" s="11">
        <v>22.81</v>
      </c>
      <c r="G14" s="11"/>
      <c r="H14" s="38">
        <f>RANK(F14,$F$4:$F$99,1)</f>
        <v>86</v>
      </c>
    </row>
    <row r="15" spans="1:8" s="12" customFormat="1" ht="24.75" customHeight="1">
      <c r="A15" s="59" t="s">
        <v>155</v>
      </c>
      <c r="B15" s="8">
        <v>12</v>
      </c>
      <c r="C15" s="1" t="s">
        <v>97</v>
      </c>
      <c r="D15" s="9"/>
      <c r="E15" s="1" t="s">
        <v>133</v>
      </c>
      <c r="F15" s="11">
        <v>22.71</v>
      </c>
      <c r="G15" s="11"/>
      <c r="H15" s="38">
        <f>RANK(F15,$F$4:$F$99,1)</f>
        <v>85</v>
      </c>
    </row>
    <row r="16" spans="1:8" s="12" customFormat="1" ht="24.75" customHeight="1">
      <c r="A16" s="57" t="s">
        <v>154</v>
      </c>
      <c r="B16" s="8">
        <v>11</v>
      </c>
      <c r="C16" s="1" t="s">
        <v>93</v>
      </c>
      <c r="D16" s="9"/>
      <c r="E16" s="1" t="s">
        <v>31</v>
      </c>
      <c r="F16" s="11">
        <v>22.64</v>
      </c>
      <c r="G16" s="11"/>
      <c r="H16" s="38">
        <f>RANK(F16,$F$4:$F$99,1)</f>
        <v>84</v>
      </c>
    </row>
    <row r="17" spans="1:8" s="12" customFormat="1" ht="24.75" customHeight="1">
      <c r="A17" s="59" t="s">
        <v>155</v>
      </c>
      <c r="B17" s="8">
        <v>21</v>
      </c>
      <c r="C17" s="1" t="s">
        <v>134</v>
      </c>
      <c r="D17" s="10"/>
      <c r="E17" s="1" t="s">
        <v>135</v>
      </c>
      <c r="F17" s="33">
        <v>22.47</v>
      </c>
      <c r="G17" s="11"/>
      <c r="H17" s="38">
        <f>RANK(F17,$F$4:$F$99,1)</f>
        <v>83</v>
      </c>
    </row>
    <row r="18" spans="1:8" s="12" customFormat="1" ht="24.75" customHeight="1">
      <c r="A18" s="57" t="s">
        <v>154</v>
      </c>
      <c r="B18" s="8">
        <v>8</v>
      </c>
      <c r="C18" s="1" t="s">
        <v>92</v>
      </c>
      <c r="D18" s="9"/>
      <c r="E18" s="1" t="s">
        <v>63</v>
      </c>
      <c r="F18" s="11">
        <v>22.46</v>
      </c>
      <c r="G18" s="11"/>
      <c r="H18" s="38">
        <f>RANK(F18,$F$4:$F$99,1)</f>
        <v>82</v>
      </c>
    </row>
    <row r="19" spans="1:8" s="12" customFormat="1" ht="24.75" customHeight="1">
      <c r="A19" s="59" t="s">
        <v>155</v>
      </c>
      <c r="B19" s="8">
        <v>6</v>
      </c>
      <c r="C19" s="1" t="s">
        <v>108</v>
      </c>
      <c r="D19" s="9"/>
      <c r="E19" s="1" t="s">
        <v>63</v>
      </c>
      <c r="F19" s="11">
        <v>22.38</v>
      </c>
      <c r="G19" s="11"/>
      <c r="H19" s="38">
        <f>RANK(F19,$F$4:$F$99,1)</f>
        <v>81</v>
      </c>
    </row>
    <row r="20" spans="1:8" s="12" customFormat="1" ht="24.75" customHeight="1">
      <c r="A20" s="57" t="s">
        <v>154</v>
      </c>
      <c r="B20" s="8">
        <v>23</v>
      </c>
      <c r="C20" s="1" t="s">
        <v>89</v>
      </c>
      <c r="D20" s="9"/>
      <c r="E20" s="1" t="s">
        <v>69</v>
      </c>
      <c r="F20" s="11">
        <v>22.34</v>
      </c>
      <c r="G20" s="11"/>
      <c r="H20" s="38">
        <f>RANK(F20,$F$4:$F$99,1)</f>
        <v>80</v>
      </c>
    </row>
    <row r="21" spans="1:10" ht="24.75" customHeight="1">
      <c r="A21" s="59" t="s">
        <v>155</v>
      </c>
      <c r="B21" s="8">
        <v>29</v>
      </c>
      <c r="C21" s="1" t="s">
        <v>147</v>
      </c>
      <c r="D21" s="13"/>
      <c r="E21" s="1" t="s">
        <v>69</v>
      </c>
      <c r="F21" s="33">
        <v>21.68</v>
      </c>
      <c r="G21" s="11"/>
      <c r="H21" s="38">
        <f>RANK(F21,$F$4:$F$99,1)</f>
        <v>79</v>
      </c>
      <c r="J21" s="14"/>
    </row>
    <row r="22" spans="1:10" ht="24.75" customHeight="1">
      <c r="A22" s="57" t="s">
        <v>154</v>
      </c>
      <c r="B22" s="8">
        <v>20</v>
      </c>
      <c r="C22" s="1" t="s">
        <v>116</v>
      </c>
      <c r="D22" s="9"/>
      <c r="E22" s="1" t="s">
        <v>61</v>
      </c>
      <c r="F22" s="11">
        <v>21.65</v>
      </c>
      <c r="G22" s="11"/>
      <c r="H22" s="38">
        <f>RANK(F22,$F$4:$F$99,1)</f>
        <v>78</v>
      </c>
      <c r="J22" s="14"/>
    </row>
    <row r="23" spans="1:10" ht="24.75" customHeight="1">
      <c r="A23" s="59" t="s">
        <v>155</v>
      </c>
      <c r="B23" s="8">
        <v>24</v>
      </c>
      <c r="C23" s="1" t="s">
        <v>41</v>
      </c>
      <c r="D23" s="9"/>
      <c r="E23" s="1" t="s">
        <v>31</v>
      </c>
      <c r="F23" s="11">
        <v>21.22</v>
      </c>
      <c r="G23" s="11"/>
      <c r="H23" s="38">
        <f>RANK(F23,$F$4:$F$99,1)</f>
        <v>77</v>
      </c>
      <c r="J23" s="14"/>
    </row>
    <row r="24" spans="1:10" ht="24.75" customHeight="1">
      <c r="A24" s="57" t="s">
        <v>154</v>
      </c>
      <c r="B24" s="8">
        <v>16</v>
      </c>
      <c r="C24" s="1" t="s">
        <v>76</v>
      </c>
      <c r="D24" s="9"/>
      <c r="E24" s="1" t="s">
        <v>61</v>
      </c>
      <c r="F24" s="11">
        <v>21.05</v>
      </c>
      <c r="G24" s="11"/>
      <c r="H24" s="38">
        <f>RANK(F24,$F$4:$F$99,1)</f>
        <v>76</v>
      </c>
      <c r="J24" s="14"/>
    </row>
    <row r="25" spans="1:10" ht="24.75" customHeight="1">
      <c r="A25" s="59" t="s">
        <v>155</v>
      </c>
      <c r="B25" s="8">
        <v>9</v>
      </c>
      <c r="C25" s="1" t="s">
        <v>110</v>
      </c>
      <c r="D25" s="9"/>
      <c r="E25" s="1" t="s">
        <v>14</v>
      </c>
      <c r="F25" s="11">
        <v>20.44</v>
      </c>
      <c r="G25" s="11"/>
      <c r="H25" s="38">
        <f>RANK(F25,$F$4:$F$99,1)</f>
        <v>75</v>
      </c>
      <c r="J25" s="14"/>
    </row>
    <row r="26" spans="1:10" ht="24.75" customHeight="1">
      <c r="A26" s="57" t="s">
        <v>154</v>
      </c>
      <c r="B26" s="8">
        <v>27</v>
      </c>
      <c r="C26" s="1" t="s">
        <v>66</v>
      </c>
      <c r="D26" s="10"/>
      <c r="E26" s="1" t="s">
        <v>63</v>
      </c>
      <c r="F26" s="33">
        <v>20.27</v>
      </c>
      <c r="G26" s="11"/>
      <c r="H26" s="38">
        <f>RANK(F26,$F$4:$F$99,1)</f>
        <v>74</v>
      </c>
      <c r="J26" s="14"/>
    </row>
    <row r="27" spans="1:10" ht="24.75" customHeight="1">
      <c r="A27" s="59" t="s">
        <v>155</v>
      </c>
      <c r="B27" s="8">
        <v>58</v>
      </c>
      <c r="C27" s="4" t="s">
        <v>34</v>
      </c>
      <c r="D27" s="13"/>
      <c r="E27" s="4" t="s">
        <v>32</v>
      </c>
      <c r="F27" s="33">
        <v>20.21</v>
      </c>
      <c r="G27" s="11"/>
      <c r="H27" s="38">
        <f>RANK(F27,$F$4:$F$99,1)</f>
        <v>73</v>
      </c>
      <c r="J27" s="14"/>
    </row>
    <row r="28" spans="1:10" ht="24.75" customHeight="1">
      <c r="A28" s="57" t="s">
        <v>154</v>
      </c>
      <c r="B28" s="8">
        <v>57</v>
      </c>
      <c r="C28" s="1" t="s">
        <v>139</v>
      </c>
      <c r="D28" s="37"/>
      <c r="E28" s="1" t="s">
        <v>140</v>
      </c>
      <c r="F28" s="53">
        <v>20.15</v>
      </c>
      <c r="G28" s="54"/>
      <c r="H28" s="38">
        <f>RANK(F28,$F$4:$F$99,1)</f>
        <v>72</v>
      </c>
      <c r="J28" s="14"/>
    </row>
    <row r="29" spans="1:10" ht="24.75" customHeight="1">
      <c r="A29" s="59" t="s">
        <v>155</v>
      </c>
      <c r="B29" s="8">
        <v>15</v>
      </c>
      <c r="C29" s="1" t="s">
        <v>73</v>
      </c>
      <c r="D29" s="13"/>
      <c r="E29" s="1" t="s">
        <v>69</v>
      </c>
      <c r="F29" s="33">
        <v>20.08</v>
      </c>
      <c r="G29" s="11"/>
      <c r="H29" s="38">
        <f>RANK(F29,$F$4:$F$99,1)</f>
        <v>71</v>
      </c>
      <c r="J29" s="14"/>
    </row>
    <row r="30" spans="1:10" ht="24.75" customHeight="1">
      <c r="A30" s="57" t="s">
        <v>154</v>
      </c>
      <c r="B30" s="8">
        <v>51</v>
      </c>
      <c r="C30" s="1" t="s">
        <v>16</v>
      </c>
      <c r="D30" s="9"/>
      <c r="E30" s="1" t="s">
        <v>14</v>
      </c>
      <c r="F30" s="11">
        <v>20.07</v>
      </c>
      <c r="G30" s="11"/>
      <c r="H30" s="38">
        <f>RANK(F30,$F$4:$F$99,1)</f>
        <v>70</v>
      </c>
      <c r="J30" s="14"/>
    </row>
    <row r="31" spans="1:10" ht="24.75" customHeight="1">
      <c r="A31" s="59" t="s">
        <v>155</v>
      </c>
      <c r="B31" s="8">
        <v>73</v>
      </c>
      <c r="C31" s="30" t="s">
        <v>99</v>
      </c>
      <c r="D31" s="31"/>
      <c r="E31" s="30" t="s">
        <v>133</v>
      </c>
      <c r="F31" s="53">
        <v>20.05</v>
      </c>
      <c r="G31" s="53"/>
      <c r="H31" s="38">
        <f>RANK(F31,$F$4:$F$99,1)</f>
        <v>69</v>
      </c>
      <c r="J31" s="14"/>
    </row>
    <row r="32" spans="1:10" ht="24.75" customHeight="1">
      <c r="A32" s="57" t="s">
        <v>154</v>
      </c>
      <c r="B32" s="8">
        <v>69</v>
      </c>
      <c r="C32" s="1" t="s">
        <v>148</v>
      </c>
      <c r="D32" s="13"/>
      <c r="E32" s="1" t="s">
        <v>149</v>
      </c>
      <c r="F32" s="33">
        <v>19.91</v>
      </c>
      <c r="G32" s="11"/>
      <c r="H32" s="38">
        <f>RANK(F32,$F$4:$F$99,1)</f>
        <v>68</v>
      </c>
      <c r="J32" s="14"/>
    </row>
    <row r="33" spans="1:10" ht="24.75" customHeight="1">
      <c r="A33" s="59" t="s">
        <v>155</v>
      </c>
      <c r="B33" s="8">
        <v>39</v>
      </c>
      <c r="C33" s="3" t="s">
        <v>96</v>
      </c>
      <c r="D33" s="9"/>
      <c r="E33" s="3" t="s">
        <v>17</v>
      </c>
      <c r="F33" s="11">
        <v>19.84</v>
      </c>
      <c r="G33" s="11"/>
      <c r="H33" s="38">
        <f>RANK(F33,$F$4:$F$99,1)</f>
        <v>67</v>
      </c>
      <c r="J33" s="14"/>
    </row>
    <row r="34" spans="1:10" ht="24.75" customHeight="1">
      <c r="A34" s="57" t="s">
        <v>154</v>
      </c>
      <c r="B34" s="8">
        <v>31</v>
      </c>
      <c r="C34" s="3" t="s">
        <v>138</v>
      </c>
      <c r="D34" s="9"/>
      <c r="E34" s="34" t="s">
        <v>14</v>
      </c>
      <c r="F34" s="11">
        <v>19.81</v>
      </c>
      <c r="G34" s="11"/>
      <c r="H34" s="38">
        <f>RANK(F34,$F$4:$F$99,1)</f>
        <v>66</v>
      </c>
      <c r="J34" s="14"/>
    </row>
    <row r="35" spans="1:10" ht="24.75" customHeight="1">
      <c r="A35" s="59" t="s">
        <v>155</v>
      </c>
      <c r="B35" s="8">
        <v>68</v>
      </c>
      <c r="C35" s="1" t="s">
        <v>156</v>
      </c>
      <c r="D35" s="37"/>
      <c r="E35" s="1" t="s">
        <v>122</v>
      </c>
      <c r="F35" s="53">
        <v>19.74</v>
      </c>
      <c r="G35" s="53"/>
      <c r="H35" s="38">
        <f>RANK(F35,$F$4:$F$99,1)</f>
        <v>65</v>
      </c>
      <c r="J35" s="14"/>
    </row>
    <row r="36" spans="1:10" ht="24.75" customHeight="1">
      <c r="A36" s="57" t="s">
        <v>154</v>
      </c>
      <c r="B36" s="8">
        <v>54</v>
      </c>
      <c r="C36" s="1" t="s">
        <v>50</v>
      </c>
      <c r="D36" s="9"/>
      <c r="E36" s="1" t="s">
        <v>14</v>
      </c>
      <c r="F36" s="11">
        <v>19.73</v>
      </c>
      <c r="G36" s="11"/>
      <c r="H36" s="38">
        <f>RANK(F36,$F$4:$F$99,1)</f>
        <v>64</v>
      </c>
      <c r="J36" s="14"/>
    </row>
    <row r="37" spans="1:10" ht="24.75" customHeight="1">
      <c r="A37" s="59" t="s">
        <v>155</v>
      </c>
      <c r="B37" s="8">
        <v>13</v>
      </c>
      <c r="C37" s="1" t="s">
        <v>90</v>
      </c>
      <c r="D37" s="9"/>
      <c r="E37" s="1" t="s">
        <v>63</v>
      </c>
      <c r="F37" s="11">
        <v>19.58</v>
      </c>
      <c r="G37" s="11"/>
      <c r="H37" s="38">
        <f>RANK(F37,$F$4:$F$99,1)</f>
        <v>63</v>
      </c>
      <c r="J37" s="14"/>
    </row>
    <row r="38" spans="1:10" ht="24.75" customHeight="1">
      <c r="A38" s="57" t="s">
        <v>154</v>
      </c>
      <c r="B38" s="8">
        <v>17</v>
      </c>
      <c r="C38" s="1" t="s">
        <v>46</v>
      </c>
      <c r="D38" s="9"/>
      <c r="E38" s="1" t="s">
        <v>19</v>
      </c>
      <c r="F38" s="11">
        <v>19.51</v>
      </c>
      <c r="G38" s="11"/>
      <c r="H38" s="38">
        <f>RANK(F38,$F$4:$F$99,1)</f>
        <v>62</v>
      </c>
      <c r="J38" s="14"/>
    </row>
    <row r="39" spans="1:10" ht="24.75" customHeight="1">
      <c r="A39" s="59" t="s">
        <v>155</v>
      </c>
      <c r="B39" s="8">
        <v>79</v>
      </c>
      <c r="C39" s="1" t="s">
        <v>42</v>
      </c>
      <c r="D39" s="9"/>
      <c r="E39" s="1" t="s">
        <v>17</v>
      </c>
      <c r="F39" s="11">
        <v>19.27</v>
      </c>
      <c r="G39" s="11"/>
      <c r="H39" s="38">
        <f>RANK(F39,$F$4:$F$99,1)</f>
        <v>61</v>
      </c>
      <c r="J39" s="14"/>
    </row>
    <row r="40" spans="1:10" ht="24.75" customHeight="1">
      <c r="A40" s="57" t="s">
        <v>154</v>
      </c>
      <c r="B40" s="8">
        <v>48</v>
      </c>
      <c r="C40" s="4" t="s">
        <v>37</v>
      </c>
      <c r="D40" s="13"/>
      <c r="E40" s="4" t="s">
        <v>32</v>
      </c>
      <c r="F40" s="33">
        <v>19.25</v>
      </c>
      <c r="G40" s="11"/>
      <c r="H40" s="38">
        <f>RANK(F40,$F$4:$F$99,1)</f>
        <v>60</v>
      </c>
      <c r="J40" s="14"/>
    </row>
    <row r="41" spans="1:10" ht="24.75" customHeight="1">
      <c r="A41" s="59" t="s">
        <v>155</v>
      </c>
      <c r="B41" s="8">
        <v>81</v>
      </c>
      <c r="C41" s="4" t="s">
        <v>36</v>
      </c>
      <c r="D41" s="13"/>
      <c r="E41" s="4" t="s">
        <v>32</v>
      </c>
      <c r="F41" s="33">
        <v>19.08</v>
      </c>
      <c r="G41" s="11"/>
      <c r="H41" s="38">
        <f>RANK(F41,$F$4:$F$99,1)</f>
        <v>59</v>
      </c>
      <c r="J41" s="14"/>
    </row>
    <row r="42" spans="1:10" ht="24.75" customHeight="1">
      <c r="A42" s="57" t="s">
        <v>154</v>
      </c>
      <c r="B42" s="8">
        <v>34</v>
      </c>
      <c r="C42" s="1" t="s">
        <v>117</v>
      </c>
      <c r="D42" s="9"/>
      <c r="E42" s="1" t="s">
        <v>61</v>
      </c>
      <c r="F42" s="11">
        <v>19.04</v>
      </c>
      <c r="G42" s="11"/>
      <c r="H42" s="38">
        <f>RANK(F42,$F$4:$F$99,1)</f>
        <v>58</v>
      </c>
      <c r="J42" s="14"/>
    </row>
    <row r="43" spans="1:10" ht="24.75" customHeight="1">
      <c r="A43" s="59" t="s">
        <v>155</v>
      </c>
      <c r="B43" s="8">
        <v>62</v>
      </c>
      <c r="C43" s="1" t="s">
        <v>102</v>
      </c>
      <c r="D43" s="9"/>
      <c r="E43" s="1" t="s">
        <v>103</v>
      </c>
      <c r="F43" s="11">
        <v>18.98</v>
      </c>
      <c r="G43" s="11"/>
      <c r="H43" s="38">
        <f>RANK(F43,$F$4:$F$99,1)</f>
        <v>57</v>
      </c>
      <c r="J43" s="14"/>
    </row>
    <row r="44" spans="1:10" ht="24.75" customHeight="1">
      <c r="A44" s="57" t="s">
        <v>154</v>
      </c>
      <c r="B44" s="8">
        <v>37</v>
      </c>
      <c r="C44" s="1" t="s">
        <v>72</v>
      </c>
      <c r="D44" s="13"/>
      <c r="E44" s="1" t="s">
        <v>69</v>
      </c>
      <c r="F44" s="33">
        <v>18.97</v>
      </c>
      <c r="G44" s="11"/>
      <c r="H44" s="38">
        <f>RANK(F44,$F$4:$F$99,1)</f>
        <v>56</v>
      </c>
      <c r="J44" s="14"/>
    </row>
    <row r="45" spans="1:10" ht="24.75" customHeight="1">
      <c r="A45" s="59" t="s">
        <v>155</v>
      </c>
      <c r="B45" s="8">
        <v>42</v>
      </c>
      <c r="C45" s="1" t="s">
        <v>136</v>
      </c>
      <c r="D45" s="10"/>
      <c r="E45" s="1" t="s">
        <v>137</v>
      </c>
      <c r="F45" s="33">
        <v>18.82</v>
      </c>
      <c r="G45" s="11"/>
      <c r="H45" s="38">
        <f>RANK(F45,$F$4:$F$99,1)</f>
        <v>55</v>
      </c>
      <c r="J45" s="14"/>
    </row>
    <row r="46" spans="1:10" ht="24.75" customHeight="1">
      <c r="A46" s="57" t="s">
        <v>154</v>
      </c>
      <c r="B46" s="8">
        <v>38</v>
      </c>
      <c r="C46" s="1" t="s">
        <v>56</v>
      </c>
      <c r="D46" s="10"/>
      <c r="E46" s="1" t="s">
        <v>55</v>
      </c>
      <c r="F46" s="33">
        <v>18.8</v>
      </c>
      <c r="G46" s="11"/>
      <c r="H46" s="38">
        <f>RANK(F46,$F$4:$F$99,1)</f>
        <v>54</v>
      </c>
      <c r="J46" s="14"/>
    </row>
    <row r="47" spans="1:10" ht="24.75" customHeight="1">
      <c r="A47" s="59" t="s">
        <v>155</v>
      </c>
      <c r="B47" s="8">
        <v>25</v>
      </c>
      <c r="C47" s="1" t="s">
        <v>98</v>
      </c>
      <c r="D47" s="9"/>
      <c r="E47" s="1" t="s">
        <v>133</v>
      </c>
      <c r="F47" s="11">
        <v>18.67</v>
      </c>
      <c r="G47" s="11"/>
      <c r="H47" s="38">
        <f>RANK(F47,$F$4:$F$99,1)</f>
        <v>53</v>
      </c>
      <c r="J47" s="14"/>
    </row>
    <row r="48" spans="1:10" ht="24.75" customHeight="1">
      <c r="A48" s="57" t="s">
        <v>154</v>
      </c>
      <c r="B48" s="8">
        <v>19</v>
      </c>
      <c r="C48" s="1" t="s">
        <v>80</v>
      </c>
      <c r="D48" s="9"/>
      <c r="E48" s="1" t="s">
        <v>47</v>
      </c>
      <c r="F48" s="11">
        <v>18.6</v>
      </c>
      <c r="G48" s="11"/>
      <c r="H48" s="38">
        <f>RANK(F48,$F$4:$F$99,1)</f>
        <v>52</v>
      </c>
      <c r="J48" s="14"/>
    </row>
    <row r="49" spans="1:10" ht="24.75" customHeight="1">
      <c r="A49" s="59" t="s">
        <v>155</v>
      </c>
      <c r="B49" s="8">
        <v>26</v>
      </c>
      <c r="C49" s="1" t="s">
        <v>54</v>
      </c>
      <c r="D49" s="10"/>
      <c r="E49" s="1" t="s">
        <v>55</v>
      </c>
      <c r="F49" s="33">
        <v>18.47</v>
      </c>
      <c r="G49" s="11"/>
      <c r="H49" s="38">
        <f>RANK(F49,$F$4:$F$99,1)</f>
        <v>51</v>
      </c>
      <c r="J49" s="14"/>
    </row>
    <row r="50" spans="1:10" ht="24.75" customHeight="1">
      <c r="A50" s="57" t="s">
        <v>154</v>
      </c>
      <c r="B50" s="8">
        <v>60</v>
      </c>
      <c r="C50" s="1" t="s">
        <v>120</v>
      </c>
      <c r="D50" s="13"/>
      <c r="E50" s="1" t="s">
        <v>32</v>
      </c>
      <c r="F50" s="33">
        <v>18.35</v>
      </c>
      <c r="G50" s="11"/>
      <c r="H50" s="38">
        <f>RANK(F50,$F$4:$F$99,1)</f>
        <v>50</v>
      </c>
      <c r="J50" s="14"/>
    </row>
    <row r="51" spans="1:10" ht="24.75" customHeight="1">
      <c r="A51" s="59" t="s">
        <v>155</v>
      </c>
      <c r="B51" s="8">
        <v>30</v>
      </c>
      <c r="C51" s="1" t="s">
        <v>83</v>
      </c>
      <c r="D51" s="10"/>
      <c r="E51" s="1" t="s">
        <v>55</v>
      </c>
      <c r="F51" s="33">
        <v>18.32</v>
      </c>
      <c r="G51" s="11"/>
      <c r="H51" s="38">
        <f>RANK(F51,$F$4:$F$99,1)</f>
        <v>49</v>
      </c>
      <c r="J51" s="14"/>
    </row>
    <row r="52" spans="1:10" ht="24.75" customHeight="1">
      <c r="A52" s="57" t="s">
        <v>154</v>
      </c>
      <c r="B52" s="8">
        <v>14</v>
      </c>
      <c r="C52" s="1" t="s">
        <v>130</v>
      </c>
      <c r="D52" s="37"/>
      <c r="E52" s="1" t="s">
        <v>122</v>
      </c>
      <c r="F52" s="53">
        <v>18.31</v>
      </c>
      <c r="G52" s="53"/>
      <c r="H52" s="38">
        <f>RANK(F52,$F$4:$F$99,1)</f>
        <v>48</v>
      </c>
      <c r="J52" s="14"/>
    </row>
    <row r="53" spans="1:10" ht="24.75" customHeight="1">
      <c r="A53" s="59" t="s">
        <v>155</v>
      </c>
      <c r="B53" s="8">
        <v>36</v>
      </c>
      <c r="C53" s="1" t="s">
        <v>114</v>
      </c>
      <c r="D53" s="9"/>
      <c r="E53" s="2" t="s">
        <v>47</v>
      </c>
      <c r="F53" s="11">
        <v>18.26</v>
      </c>
      <c r="G53" s="11"/>
      <c r="H53" s="38">
        <f>RANK(F53,$F$4:$F$99,1)</f>
        <v>46</v>
      </c>
      <c r="J53" s="14"/>
    </row>
    <row r="54" spans="1:10" ht="24.75" customHeight="1">
      <c r="A54" s="57" t="s">
        <v>154</v>
      </c>
      <c r="B54" s="8">
        <v>59</v>
      </c>
      <c r="C54" s="1" t="s">
        <v>119</v>
      </c>
      <c r="D54" s="13"/>
      <c r="E54" s="1" t="s">
        <v>32</v>
      </c>
      <c r="F54" s="33">
        <v>18.26</v>
      </c>
      <c r="G54" s="11"/>
      <c r="H54" s="38">
        <f>RANK(F54,$F$4:$F$99,1)</f>
        <v>46</v>
      </c>
      <c r="J54" s="14"/>
    </row>
    <row r="55" spans="1:10" ht="24.75" customHeight="1">
      <c r="A55" s="59" t="s">
        <v>155</v>
      </c>
      <c r="B55" s="8">
        <v>61</v>
      </c>
      <c r="C55" s="1" t="s">
        <v>141</v>
      </c>
      <c r="D55" s="9"/>
      <c r="E55" s="1" t="s">
        <v>142</v>
      </c>
      <c r="F55" s="11">
        <v>18.22</v>
      </c>
      <c r="G55" s="11"/>
      <c r="H55" s="38">
        <f>RANK(F55,$F$4:$F$99,1)</f>
        <v>45</v>
      </c>
      <c r="J55" s="14"/>
    </row>
    <row r="56" spans="1:10" ht="24.75" customHeight="1">
      <c r="A56" s="57" t="s">
        <v>154</v>
      </c>
      <c r="B56" s="8">
        <v>41</v>
      </c>
      <c r="C56" s="1" t="s">
        <v>127</v>
      </c>
      <c r="D56" s="9"/>
      <c r="E56" s="1" t="s">
        <v>122</v>
      </c>
      <c r="F56" s="11">
        <v>17.82</v>
      </c>
      <c r="G56" s="11"/>
      <c r="H56" s="38">
        <f>RANK(F56,$F$4:$F$99,1)</f>
        <v>44</v>
      </c>
      <c r="J56" s="14"/>
    </row>
    <row r="57" spans="1:10" ht="24.75" customHeight="1">
      <c r="A57" s="59" t="s">
        <v>155</v>
      </c>
      <c r="B57" s="8">
        <v>28</v>
      </c>
      <c r="C57" s="1" t="s">
        <v>43</v>
      </c>
      <c r="D57" s="9"/>
      <c r="E57" s="1" t="s">
        <v>19</v>
      </c>
      <c r="F57" s="11">
        <v>17.75</v>
      </c>
      <c r="G57" s="11"/>
      <c r="H57" s="38">
        <f>RANK(F57,$F$4:$F$99,1)</f>
        <v>43</v>
      </c>
      <c r="J57" s="14"/>
    </row>
    <row r="58" spans="1:10" ht="24.75" customHeight="1">
      <c r="A58" s="57" t="s">
        <v>154</v>
      </c>
      <c r="B58" s="8">
        <v>33</v>
      </c>
      <c r="C58" s="1" t="s">
        <v>65</v>
      </c>
      <c r="D58" s="9"/>
      <c r="E58" s="1" t="s">
        <v>63</v>
      </c>
      <c r="F58" s="11">
        <v>17.74</v>
      </c>
      <c r="G58" s="11"/>
      <c r="H58" s="38">
        <f>RANK(F58,$F$4:$F$99,1)</f>
        <v>41</v>
      </c>
      <c r="J58" s="14"/>
    </row>
    <row r="59" spans="1:10" ht="24.75" customHeight="1">
      <c r="A59" s="59" t="s">
        <v>155</v>
      </c>
      <c r="B59" s="8">
        <v>49</v>
      </c>
      <c r="C59" s="1" t="s">
        <v>91</v>
      </c>
      <c r="D59" s="9"/>
      <c r="E59" s="1" t="s">
        <v>63</v>
      </c>
      <c r="F59" s="11">
        <v>17.74</v>
      </c>
      <c r="G59" s="11"/>
      <c r="H59" s="38">
        <f>RANK(F59,$F$4:$F$99,1)</f>
        <v>41</v>
      </c>
      <c r="J59" s="14"/>
    </row>
    <row r="60" spans="1:10" ht="24.75" customHeight="1">
      <c r="A60" s="57" t="s">
        <v>154</v>
      </c>
      <c r="B60" s="8">
        <v>32</v>
      </c>
      <c r="C60" s="30" t="s">
        <v>121</v>
      </c>
      <c r="D60" s="31"/>
      <c r="E60" s="30" t="s">
        <v>122</v>
      </c>
      <c r="F60" s="11">
        <v>17.69</v>
      </c>
      <c r="G60" s="11"/>
      <c r="H60" s="38">
        <f>RANK(F60,$F$4:$F$99,1)</f>
        <v>40</v>
      </c>
      <c r="J60" s="14"/>
    </row>
    <row r="61" spans="1:10" ht="24.75" customHeight="1">
      <c r="A61" s="59" t="s">
        <v>155</v>
      </c>
      <c r="B61" s="8">
        <v>35</v>
      </c>
      <c r="C61" s="1" t="s">
        <v>26</v>
      </c>
      <c r="D61" s="9"/>
      <c r="E61" s="1" t="s">
        <v>13</v>
      </c>
      <c r="F61" s="11">
        <v>17.47</v>
      </c>
      <c r="G61" s="11"/>
      <c r="H61" s="38">
        <f>RANK(F61,$F$4:$F$99,1)</f>
        <v>39</v>
      </c>
      <c r="J61" s="14"/>
    </row>
    <row r="62" spans="1:10" ht="24.75" customHeight="1">
      <c r="A62" s="57" t="s">
        <v>154</v>
      </c>
      <c r="B62" s="8">
        <v>50</v>
      </c>
      <c r="C62" s="1" t="s">
        <v>64</v>
      </c>
      <c r="D62" s="9"/>
      <c r="E62" s="1" t="s">
        <v>63</v>
      </c>
      <c r="F62" s="11">
        <v>17.4</v>
      </c>
      <c r="G62" s="11"/>
      <c r="H62" s="38">
        <f>RANK(F62,$F$4:$F$99,1)</f>
        <v>38</v>
      </c>
      <c r="J62" s="14"/>
    </row>
    <row r="63" spans="1:10" ht="24.75" customHeight="1">
      <c r="A63" s="59" t="s">
        <v>155</v>
      </c>
      <c r="B63" s="8">
        <v>40</v>
      </c>
      <c r="C63" s="5" t="s">
        <v>57</v>
      </c>
      <c r="D63" s="13"/>
      <c r="E63" s="5" t="s">
        <v>47</v>
      </c>
      <c r="F63" s="11">
        <v>17.35</v>
      </c>
      <c r="G63" s="11"/>
      <c r="H63" s="38">
        <f>RANK(F63,$F$4:$F$99,1)</f>
        <v>37</v>
      </c>
      <c r="J63" s="14"/>
    </row>
    <row r="64" spans="1:10" ht="24.75" customHeight="1">
      <c r="A64" s="57" t="s">
        <v>154</v>
      </c>
      <c r="B64" s="8">
        <v>84</v>
      </c>
      <c r="C64" s="1" t="s">
        <v>150</v>
      </c>
      <c r="D64" s="13"/>
      <c r="E64" s="1" t="s">
        <v>32</v>
      </c>
      <c r="F64" s="33">
        <v>17.24</v>
      </c>
      <c r="G64" s="11"/>
      <c r="H64" s="38">
        <f>RANK(F64,$F$4:$F$99,1)</f>
        <v>36</v>
      </c>
      <c r="J64" s="14"/>
    </row>
    <row r="65" spans="1:10" ht="24.75" customHeight="1">
      <c r="A65" s="59" t="s">
        <v>155</v>
      </c>
      <c r="B65" s="8">
        <v>52</v>
      </c>
      <c r="C65" s="1" t="s">
        <v>128</v>
      </c>
      <c r="D65" s="9"/>
      <c r="E65" s="1" t="s">
        <v>122</v>
      </c>
      <c r="F65" s="11">
        <v>17.1</v>
      </c>
      <c r="G65" s="11"/>
      <c r="H65" s="38">
        <f>RANK(F65,$F$4:$F$99,1)</f>
        <v>35</v>
      </c>
      <c r="J65" s="14"/>
    </row>
    <row r="66" spans="1:10" ht="24.75" customHeight="1">
      <c r="A66" s="57" t="s">
        <v>154</v>
      </c>
      <c r="B66" s="8">
        <v>66</v>
      </c>
      <c r="C66" s="4" t="s">
        <v>35</v>
      </c>
      <c r="D66" s="13"/>
      <c r="E66" s="4" t="s">
        <v>32</v>
      </c>
      <c r="F66" s="33">
        <v>16.95</v>
      </c>
      <c r="G66" s="11"/>
      <c r="H66" s="38">
        <f>RANK(F66,$F$4:$F$99,1)</f>
        <v>34</v>
      </c>
      <c r="J66" s="14"/>
    </row>
    <row r="67" spans="1:10" ht="24.75" customHeight="1">
      <c r="A67" s="59" t="s">
        <v>155</v>
      </c>
      <c r="B67" s="8">
        <v>83</v>
      </c>
      <c r="C67" s="1" t="s">
        <v>30</v>
      </c>
      <c r="D67" s="9"/>
      <c r="E67" s="1" t="s">
        <v>13</v>
      </c>
      <c r="F67" s="11">
        <v>16.87</v>
      </c>
      <c r="G67" s="11"/>
      <c r="H67" s="38">
        <f>RANK(F67,$F$4:$F$99,1)</f>
        <v>33</v>
      </c>
      <c r="J67" s="14"/>
    </row>
    <row r="68" spans="1:10" ht="24.75" customHeight="1">
      <c r="A68" s="57" t="s">
        <v>154</v>
      </c>
      <c r="B68" s="8">
        <v>63</v>
      </c>
      <c r="C68" s="1" t="s">
        <v>85</v>
      </c>
      <c r="D68" s="10"/>
      <c r="E68" s="1" t="s">
        <v>55</v>
      </c>
      <c r="F68" s="33">
        <v>16.84</v>
      </c>
      <c r="G68" s="11"/>
      <c r="H68" s="38">
        <f>RANK(F68,$F$4:$F$99,1)</f>
        <v>32</v>
      </c>
      <c r="J68" s="14"/>
    </row>
    <row r="69" spans="1:10" ht="24.75" customHeight="1">
      <c r="A69" s="59" t="s">
        <v>155</v>
      </c>
      <c r="B69" s="8">
        <v>87</v>
      </c>
      <c r="C69" s="1" t="s">
        <v>143</v>
      </c>
      <c r="D69" s="9"/>
      <c r="E69" s="1" t="s">
        <v>144</v>
      </c>
      <c r="F69" s="11">
        <v>16.77</v>
      </c>
      <c r="G69" s="11"/>
      <c r="H69" s="38">
        <f>RANK(F69,$F$4:$F$99,1)</f>
        <v>31</v>
      </c>
      <c r="J69" s="14"/>
    </row>
    <row r="70" spans="1:10" ht="24.75" customHeight="1">
      <c r="A70" s="57" t="s">
        <v>154</v>
      </c>
      <c r="B70" s="8">
        <v>65</v>
      </c>
      <c r="C70" s="30" t="s">
        <v>62</v>
      </c>
      <c r="D70" s="31"/>
      <c r="E70" s="30" t="s">
        <v>61</v>
      </c>
      <c r="F70" s="11">
        <v>16.75</v>
      </c>
      <c r="G70" s="11"/>
      <c r="H70" s="38">
        <f>RANK(F70,$F$4:$F$99,1)</f>
        <v>30</v>
      </c>
      <c r="J70" s="14"/>
    </row>
    <row r="71" spans="1:10" ht="24.75" customHeight="1">
      <c r="A71" s="59" t="s">
        <v>155</v>
      </c>
      <c r="B71" s="8">
        <v>47</v>
      </c>
      <c r="C71" s="1" t="s">
        <v>118</v>
      </c>
      <c r="D71" s="9"/>
      <c r="E71" s="1" t="s">
        <v>61</v>
      </c>
      <c r="F71" s="11">
        <v>16.69</v>
      </c>
      <c r="G71" s="11"/>
      <c r="H71" s="38">
        <f>RANK(F71,$F$4:$F$99,1)</f>
        <v>29</v>
      </c>
      <c r="J71" s="14"/>
    </row>
    <row r="72" spans="1:10" ht="24.75" customHeight="1">
      <c r="A72" s="57" t="s">
        <v>154</v>
      </c>
      <c r="B72" s="8">
        <v>55</v>
      </c>
      <c r="C72" s="1" t="s">
        <v>59</v>
      </c>
      <c r="D72" s="9"/>
      <c r="E72" s="2" t="s">
        <v>47</v>
      </c>
      <c r="F72" s="11">
        <v>16.67</v>
      </c>
      <c r="G72" s="11"/>
      <c r="H72" s="38">
        <f>RANK(F72,$F$4:$F$99,1)</f>
        <v>28</v>
      </c>
      <c r="J72" s="14"/>
    </row>
    <row r="73" spans="1:8" ht="24.75" customHeight="1">
      <c r="A73" s="59" t="s">
        <v>155</v>
      </c>
      <c r="B73" s="8">
        <v>75</v>
      </c>
      <c r="C73" s="1" t="s">
        <v>67</v>
      </c>
      <c r="D73" s="9"/>
      <c r="E73" s="1" t="s">
        <v>63</v>
      </c>
      <c r="F73" s="11">
        <v>16.63</v>
      </c>
      <c r="G73" s="11"/>
      <c r="H73" s="38">
        <f>RANK(F73,$F$4:$F$99,1)</f>
        <v>27</v>
      </c>
    </row>
    <row r="74" spans="1:8" ht="24.75" customHeight="1">
      <c r="A74" s="57" t="s">
        <v>154</v>
      </c>
      <c r="B74" s="8">
        <v>45</v>
      </c>
      <c r="C74" s="30" t="s">
        <v>53</v>
      </c>
      <c r="D74" s="31"/>
      <c r="E74" s="30" t="s">
        <v>31</v>
      </c>
      <c r="F74" s="11">
        <v>16.6</v>
      </c>
      <c r="G74" s="11"/>
      <c r="H74" s="38">
        <f>RANK(F74,$F$4:$F$99,1)</f>
        <v>26</v>
      </c>
    </row>
    <row r="75" spans="1:8" ht="24.75" customHeight="1">
      <c r="A75" s="59" t="s">
        <v>155</v>
      </c>
      <c r="B75" s="8">
        <v>64</v>
      </c>
      <c r="C75" s="2" t="s">
        <v>58</v>
      </c>
      <c r="D75" s="10"/>
      <c r="E75" s="2" t="s">
        <v>47</v>
      </c>
      <c r="F75" s="11">
        <v>16.57</v>
      </c>
      <c r="G75" s="11"/>
      <c r="H75" s="38">
        <f>RANK(F75,$F$4:$F$99,1)</f>
        <v>25</v>
      </c>
    </row>
    <row r="76" spans="1:8" ht="24.75" customHeight="1">
      <c r="A76" s="57" t="s">
        <v>154</v>
      </c>
      <c r="B76" s="8">
        <v>74</v>
      </c>
      <c r="C76" s="4" t="s">
        <v>33</v>
      </c>
      <c r="D76" s="13"/>
      <c r="E76" s="4" t="s">
        <v>32</v>
      </c>
      <c r="F76" s="33">
        <v>16.5</v>
      </c>
      <c r="G76" s="11"/>
      <c r="H76" s="38">
        <f>RANK(F76,$F$4:$F$99,1)</f>
        <v>24</v>
      </c>
    </row>
    <row r="77" spans="1:8" ht="24.75" customHeight="1">
      <c r="A77" s="59" t="s">
        <v>155</v>
      </c>
      <c r="B77" s="8">
        <v>56</v>
      </c>
      <c r="C77" s="1" t="s">
        <v>79</v>
      </c>
      <c r="D77" s="9"/>
      <c r="E77" s="1" t="s">
        <v>17</v>
      </c>
      <c r="F77" s="11">
        <v>16.48</v>
      </c>
      <c r="G77" s="11"/>
      <c r="H77" s="38">
        <f>RANK(F77,$F$4:$F$99,1)</f>
        <v>23</v>
      </c>
    </row>
    <row r="78" spans="1:8" ht="24.75" customHeight="1">
      <c r="A78" s="57" t="s">
        <v>154</v>
      </c>
      <c r="B78" s="8">
        <v>53</v>
      </c>
      <c r="C78" s="30" t="s">
        <v>70</v>
      </c>
      <c r="D78" s="32"/>
      <c r="E78" s="30" t="s">
        <v>69</v>
      </c>
      <c r="F78" s="33">
        <v>16.47</v>
      </c>
      <c r="G78" s="11"/>
      <c r="H78" s="38">
        <f>RANK(F78,$F$4:$F$99,1)</f>
        <v>22</v>
      </c>
    </row>
    <row r="79" spans="1:8" ht="24.75" customHeight="1">
      <c r="A79" s="59" t="s">
        <v>155</v>
      </c>
      <c r="B79" s="8">
        <v>72</v>
      </c>
      <c r="C79" s="1" t="s">
        <v>25</v>
      </c>
      <c r="D79" s="9"/>
      <c r="E79" s="1" t="s">
        <v>13</v>
      </c>
      <c r="F79" s="11">
        <v>16.37</v>
      </c>
      <c r="G79" s="11"/>
      <c r="H79" s="38">
        <f>RANK(F79,$F$4:$F$99,1)</f>
        <v>21</v>
      </c>
    </row>
    <row r="80" spans="1:8" ht="24.75" customHeight="1">
      <c r="A80" s="57" t="s">
        <v>154</v>
      </c>
      <c r="B80" s="8">
        <v>44</v>
      </c>
      <c r="C80" s="3" t="s">
        <v>44</v>
      </c>
      <c r="D80" s="9"/>
      <c r="E80" s="34" t="s">
        <v>14</v>
      </c>
      <c r="F80" s="11">
        <v>16.36</v>
      </c>
      <c r="G80" s="11"/>
      <c r="H80" s="38">
        <f>RANK(F80,$F$4:$F$99,1)</f>
        <v>20</v>
      </c>
    </row>
    <row r="81" spans="1:8" ht="24.75" customHeight="1">
      <c r="A81" s="59" t="s">
        <v>155</v>
      </c>
      <c r="B81" s="8">
        <v>78</v>
      </c>
      <c r="C81" s="4" t="s">
        <v>40</v>
      </c>
      <c r="D81" s="13"/>
      <c r="E81" s="4" t="s">
        <v>32</v>
      </c>
      <c r="F81" s="33">
        <v>16.16</v>
      </c>
      <c r="G81" s="11"/>
      <c r="H81" s="38">
        <f>RANK(F81,$F$4:$F$99,1)</f>
        <v>19</v>
      </c>
    </row>
    <row r="82" spans="1:8" ht="24.75" customHeight="1">
      <c r="A82" s="57" t="s">
        <v>154</v>
      </c>
      <c r="B82" s="8">
        <v>67</v>
      </c>
      <c r="C82" s="4" t="s">
        <v>68</v>
      </c>
      <c r="D82" s="29"/>
      <c r="E82" s="1" t="s">
        <v>63</v>
      </c>
      <c r="F82" s="11">
        <v>15.98</v>
      </c>
      <c r="G82" s="11"/>
      <c r="H82" s="38">
        <f>RANK(F82,$F$4:$F$99,1)</f>
        <v>18</v>
      </c>
    </row>
    <row r="83" spans="1:8" ht="24.75" customHeight="1">
      <c r="A83" s="59" t="s">
        <v>155</v>
      </c>
      <c r="B83" s="8">
        <v>91</v>
      </c>
      <c r="C83" s="3" t="s">
        <v>24</v>
      </c>
      <c r="D83" s="9"/>
      <c r="E83" s="34" t="s">
        <v>14</v>
      </c>
      <c r="F83" s="11">
        <v>15.89</v>
      </c>
      <c r="G83" s="11"/>
      <c r="H83" s="38">
        <f>RANK(F83,$F$4:$F$99,1)</f>
        <v>17</v>
      </c>
    </row>
    <row r="84" spans="1:8" ht="24.75" customHeight="1">
      <c r="A84" s="57" t="s">
        <v>154</v>
      </c>
      <c r="B84" s="8">
        <v>88</v>
      </c>
      <c r="C84" s="1" t="s">
        <v>27</v>
      </c>
      <c r="D84" s="9"/>
      <c r="E84" s="1" t="s">
        <v>14</v>
      </c>
      <c r="F84" s="11">
        <v>15.76</v>
      </c>
      <c r="G84" s="11"/>
      <c r="H84" s="38">
        <f>RANK(F84,$F$4:$F$99,1)</f>
        <v>16</v>
      </c>
    </row>
    <row r="85" spans="1:8" ht="24.75" customHeight="1">
      <c r="A85" s="59" t="s">
        <v>155</v>
      </c>
      <c r="B85" s="8">
        <v>46</v>
      </c>
      <c r="C85" s="1" t="s">
        <v>123</v>
      </c>
      <c r="D85" s="9"/>
      <c r="E85" s="1" t="s">
        <v>122</v>
      </c>
      <c r="F85" s="11">
        <v>15.63</v>
      </c>
      <c r="G85" s="11"/>
      <c r="H85" s="38">
        <f>RANK(F85,$F$4:$F$99,1)</f>
        <v>15</v>
      </c>
    </row>
    <row r="86" spans="1:8" ht="24.75" customHeight="1">
      <c r="A86" s="58" t="s">
        <v>154</v>
      </c>
      <c r="B86" s="8">
        <v>80</v>
      </c>
      <c r="C86" s="6" t="s">
        <v>49</v>
      </c>
      <c r="D86" s="24"/>
      <c r="E86" s="6" t="s">
        <v>32</v>
      </c>
      <c r="F86" s="11">
        <v>15.43</v>
      </c>
      <c r="G86" s="11"/>
      <c r="H86" s="38">
        <f>RANK(F86,$F$4:$F$99,1)</f>
        <v>14</v>
      </c>
    </row>
    <row r="87" spans="1:8" ht="24.75" customHeight="1">
      <c r="A87" s="59" t="s">
        <v>155</v>
      </c>
      <c r="B87" s="8">
        <v>76</v>
      </c>
      <c r="C87" s="1" t="s">
        <v>124</v>
      </c>
      <c r="D87" s="9"/>
      <c r="E87" s="1" t="s">
        <v>122</v>
      </c>
      <c r="F87" s="11">
        <v>15.31</v>
      </c>
      <c r="G87" s="11"/>
      <c r="H87" s="38">
        <f>RANK(F87,$F$4:$F$99,1)</f>
        <v>13</v>
      </c>
    </row>
    <row r="88" spans="1:8" ht="24.75" customHeight="1">
      <c r="A88" s="58" t="s">
        <v>154</v>
      </c>
      <c r="B88" s="8">
        <v>71</v>
      </c>
      <c r="C88" s="1" t="s">
        <v>131</v>
      </c>
      <c r="D88" s="37"/>
      <c r="E88" s="1" t="s">
        <v>17</v>
      </c>
      <c r="F88" s="53">
        <v>15.22</v>
      </c>
      <c r="G88" s="53"/>
      <c r="H88" s="38">
        <f>RANK(F88,$F$4:$F$99,1)</f>
        <v>12</v>
      </c>
    </row>
    <row r="89" spans="1:8" ht="24.75" customHeight="1">
      <c r="A89" s="59" t="s">
        <v>155</v>
      </c>
      <c r="B89" s="8">
        <v>77</v>
      </c>
      <c r="C89" s="1" t="s">
        <v>78</v>
      </c>
      <c r="D89" s="9"/>
      <c r="E89" s="1" t="s">
        <v>61</v>
      </c>
      <c r="F89" s="11">
        <v>15.2</v>
      </c>
      <c r="G89" s="11"/>
      <c r="H89" s="38">
        <f>RANK(F89,$F$4:$F$99,1)</f>
        <v>11</v>
      </c>
    </row>
    <row r="90" spans="1:8" ht="24.75" customHeight="1">
      <c r="A90" s="57" t="s">
        <v>154</v>
      </c>
      <c r="B90" s="8">
        <v>92</v>
      </c>
      <c r="C90" s="1" t="s">
        <v>125</v>
      </c>
      <c r="D90" s="9"/>
      <c r="E90" s="1" t="s">
        <v>122</v>
      </c>
      <c r="F90" s="11">
        <v>15.05</v>
      </c>
      <c r="G90" s="11"/>
      <c r="H90" s="38">
        <f>RANK(F90,$F$4:$F$99,1)</f>
        <v>10</v>
      </c>
    </row>
    <row r="91" spans="1:8" ht="24.75" customHeight="1">
      <c r="A91" s="59" t="s">
        <v>155</v>
      </c>
      <c r="B91" s="8">
        <v>86</v>
      </c>
      <c r="C91" s="1" t="s">
        <v>29</v>
      </c>
      <c r="D91" s="9"/>
      <c r="E91" s="1" t="s">
        <v>74</v>
      </c>
      <c r="F91" s="11">
        <v>14.83</v>
      </c>
      <c r="G91" s="11"/>
      <c r="H91" s="38">
        <f>RANK(F91,$F$4:$F$99,1)</f>
        <v>9</v>
      </c>
    </row>
    <row r="92" spans="1:8" ht="24.75" customHeight="1">
      <c r="A92" s="57" t="s">
        <v>154</v>
      </c>
      <c r="B92" s="8">
        <v>95</v>
      </c>
      <c r="C92" s="1" t="s">
        <v>23</v>
      </c>
      <c r="D92" s="9"/>
      <c r="E92" s="1" t="s">
        <v>61</v>
      </c>
      <c r="F92" s="11">
        <v>14.72</v>
      </c>
      <c r="G92" s="11"/>
      <c r="H92" s="38">
        <f>RANK(F92,$F$4:$F$99,1)</f>
        <v>8</v>
      </c>
    </row>
    <row r="93" spans="1:8" ht="24.75" customHeight="1">
      <c r="A93" s="59" t="s">
        <v>155</v>
      </c>
      <c r="B93" s="8">
        <v>89</v>
      </c>
      <c r="C93" s="1" t="s">
        <v>129</v>
      </c>
      <c r="D93" s="37"/>
      <c r="E93" s="1" t="s">
        <v>122</v>
      </c>
      <c r="F93" s="53">
        <v>14.7</v>
      </c>
      <c r="G93" s="53"/>
      <c r="H93" s="38">
        <f>RANK(F93,$F$4:$F$99,1)</f>
        <v>7</v>
      </c>
    </row>
    <row r="94" spans="1:8" ht="24.75" customHeight="1">
      <c r="A94" s="57" t="s">
        <v>154</v>
      </c>
      <c r="B94" s="8">
        <v>93</v>
      </c>
      <c r="C94" s="1" t="s">
        <v>77</v>
      </c>
      <c r="D94" s="9"/>
      <c r="E94" s="1" t="s">
        <v>12</v>
      </c>
      <c r="F94" s="11">
        <v>14.51</v>
      </c>
      <c r="G94" s="11"/>
      <c r="H94" s="38">
        <f>RANK(F94,$F$4:$F$99,1)</f>
        <v>6</v>
      </c>
    </row>
    <row r="95" spans="1:8" ht="24.75" customHeight="1">
      <c r="A95" s="59" t="s">
        <v>155</v>
      </c>
      <c r="B95" s="8">
        <v>82</v>
      </c>
      <c r="C95" s="1" t="s">
        <v>60</v>
      </c>
      <c r="D95" s="9"/>
      <c r="E95" s="2" t="s">
        <v>47</v>
      </c>
      <c r="F95" s="11">
        <v>14.47</v>
      </c>
      <c r="G95" s="11"/>
      <c r="H95" s="38">
        <f>RANK(F95,$F$4:$F$99,1)</f>
        <v>5</v>
      </c>
    </row>
    <row r="96" spans="1:8" ht="24.75" customHeight="1">
      <c r="A96" s="57" t="s">
        <v>154</v>
      </c>
      <c r="B96" s="8">
        <v>94</v>
      </c>
      <c r="C96" s="1" t="s">
        <v>18</v>
      </c>
      <c r="D96" s="9"/>
      <c r="E96" s="1" t="s">
        <v>17</v>
      </c>
      <c r="F96" s="11">
        <v>14.44</v>
      </c>
      <c r="G96" s="11"/>
      <c r="H96" s="38">
        <f>RANK(F96,$F$4:$F$99,1)</f>
        <v>4</v>
      </c>
    </row>
    <row r="97" spans="1:8" ht="24.75" customHeight="1">
      <c r="A97" s="59" t="s">
        <v>155</v>
      </c>
      <c r="B97" s="8">
        <v>96</v>
      </c>
      <c r="C97" s="1" t="s">
        <v>28</v>
      </c>
      <c r="D97" s="9"/>
      <c r="E97" s="1" t="s">
        <v>12</v>
      </c>
      <c r="F97" s="11">
        <v>14.37</v>
      </c>
      <c r="G97" s="11"/>
      <c r="H97" s="38">
        <f>RANK(F97,$F$4:$F$99,1)</f>
        <v>3</v>
      </c>
    </row>
    <row r="98" spans="1:8" ht="24.75" customHeight="1">
      <c r="A98" s="57" t="s">
        <v>154</v>
      </c>
      <c r="B98" s="8">
        <v>97</v>
      </c>
      <c r="C98" s="1" t="s">
        <v>20</v>
      </c>
      <c r="D98" s="9"/>
      <c r="E98" s="1" t="s">
        <v>12</v>
      </c>
      <c r="F98" s="11">
        <v>13.94</v>
      </c>
      <c r="G98" s="11"/>
      <c r="H98" s="38">
        <f>RANK(F98,$F$4:$F$99,1)</f>
        <v>2</v>
      </c>
    </row>
    <row r="99" spans="1:8" ht="24.75" customHeight="1">
      <c r="A99" s="59" t="s">
        <v>155</v>
      </c>
      <c r="B99" s="8">
        <v>98</v>
      </c>
      <c r="C99" s="1" t="s">
        <v>87</v>
      </c>
      <c r="D99" s="10"/>
      <c r="E99" s="1" t="s">
        <v>69</v>
      </c>
      <c r="F99" s="33">
        <v>13.81</v>
      </c>
      <c r="G99" s="11"/>
      <c r="H99" s="38">
        <f>RANK(F99,$F$4:$F$99,1)</f>
        <v>1</v>
      </c>
    </row>
  </sheetData>
  <sheetProtection/>
  <mergeCells count="1">
    <mergeCell ref="C3:D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portrait" paperSize="9" scale="82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99"/>
  <sheetViews>
    <sheetView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T9" sqref="T9"/>
    </sheetView>
  </sheetViews>
  <sheetFormatPr defaultColWidth="8.75390625" defaultRowHeight="12.75"/>
  <cols>
    <col min="1" max="1" width="8.75390625" style="56" customWidth="1"/>
    <col min="2" max="4" width="8.75390625" style="14" customWidth="1"/>
    <col min="5" max="5" width="16.375" style="14" customWidth="1"/>
    <col min="6" max="6" width="8.75390625" style="14" customWidth="1"/>
    <col min="7" max="7" width="8.75390625" style="18" customWidth="1"/>
    <col min="8" max="8" width="8.75390625" style="25" customWidth="1"/>
    <col min="9" max="9" width="8.75390625" style="15" customWidth="1"/>
    <col min="10" max="10" width="8.75390625" style="27" customWidth="1"/>
    <col min="11" max="11" width="8.75390625" style="14" customWidth="1"/>
    <col min="12" max="12" width="8.75390625" style="15" customWidth="1"/>
    <col min="13" max="13" width="8.75390625" style="14" customWidth="1"/>
    <col min="14" max="14" width="8.75390625" style="15" customWidth="1"/>
    <col min="15" max="16384" width="8.75390625" style="14" customWidth="1"/>
  </cols>
  <sheetData>
    <row r="1" spans="2:22" ht="18">
      <c r="B1" s="16" t="s">
        <v>104</v>
      </c>
      <c r="C1" s="16"/>
      <c r="D1" s="17"/>
      <c r="V1" s="19"/>
    </row>
    <row r="2" spans="2:4" ht="18">
      <c r="B2" s="16" t="s">
        <v>158</v>
      </c>
      <c r="C2" s="16"/>
      <c r="D2" s="16"/>
    </row>
    <row r="3" spans="1:14" ht="38.25">
      <c r="A3" s="56" t="s">
        <v>153</v>
      </c>
      <c r="B3" s="20" t="s">
        <v>5</v>
      </c>
      <c r="C3" s="55" t="s">
        <v>0</v>
      </c>
      <c r="D3" s="55"/>
      <c r="E3" s="41" t="s">
        <v>4</v>
      </c>
      <c r="F3" s="21" t="s">
        <v>1</v>
      </c>
      <c r="G3" s="22" t="s">
        <v>2</v>
      </c>
      <c r="H3" s="22" t="s">
        <v>6</v>
      </c>
      <c r="I3" s="20" t="s">
        <v>9</v>
      </c>
      <c r="J3" s="21" t="s">
        <v>15</v>
      </c>
      <c r="K3" s="20" t="s">
        <v>3</v>
      </c>
      <c r="L3" s="21" t="s">
        <v>8</v>
      </c>
      <c r="N3" s="14"/>
    </row>
    <row r="4" spans="1:12" s="12" customFormat="1" ht="24.75" customHeight="1">
      <c r="A4" s="57" t="s">
        <v>154</v>
      </c>
      <c r="B4" s="8">
        <v>43</v>
      </c>
      <c r="C4" s="6" t="s">
        <v>145</v>
      </c>
      <c r="D4" s="24"/>
      <c r="E4" s="6" t="s">
        <v>146</v>
      </c>
      <c r="F4" s="60">
        <v>999</v>
      </c>
      <c r="G4" s="60">
        <v>29.98</v>
      </c>
      <c r="H4" s="11"/>
      <c r="I4" s="38">
        <f>RANK(F4,$F$4:$F$99,1)</f>
        <v>96</v>
      </c>
      <c r="J4" s="39">
        <f>SUM(F4:G4)</f>
        <v>1028.98</v>
      </c>
      <c r="K4" s="38">
        <f>RANK($J4,$J$4:$J$99,1)</f>
        <v>96</v>
      </c>
      <c r="L4" s="39">
        <f>MIN(F4:H4)</f>
        <v>29.98</v>
      </c>
    </row>
    <row r="5" spans="1:12" s="12" customFormat="1" ht="24.75" customHeight="1">
      <c r="A5" s="59" t="s">
        <v>155</v>
      </c>
      <c r="B5" s="8">
        <v>18</v>
      </c>
      <c r="C5" s="1" t="s">
        <v>105</v>
      </c>
      <c r="D5" s="10"/>
      <c r="E5" s="1" t="s">
        <v>55</v>
      </c>
      <c r="F5" s="62">
        <v>22.99</v>
      </c>
      <c r="G5" s="60">
        <v>999</v>
      </c>
      <c r="H5" s="11"/>
      <c r="I5" s="38">
        <f>RANK(F5,$F$4:$F$99,1)</f>
        <v>88</v>
      </c>
      <c r="J5" s="39">
        <f>SUM(F5:G5)</f>
        <v>1021.99</v>
      </c>
      <c r="K5" s="38">
        <f>RANK($J5,$J$4:$J$99,1)</f>
        <v>95</v>
      </c>
      <c r="L5" s="39">
        <f>MIN(F5:H5)</f>
        <v>22.99</v>
      </c>
    </row>
    <row r="6" spans="1:12" s="12" customFormat="1" ht="24.75" customHeight="1">
      <c r="A6" s="57" t="s">
        <v>154</v>
      </c>
      <c r="B6" s="8">
        <v>29</v>
      </c>
      <c r="C6" s="1" t="s">
        <v>147</v>
      </c>
      <c r="D6" s="13"/>
      <c r="E6" s="1" t="s">
        <v>69</v>
      </c>
      <c r="F6" s="62">
        <v>21.68</v>
      </c>
      <c r="G6" s="60">
        <v>999</v>
      </c>
      <c r="H6" s="11"/>
      <c r="I6" s="38">
        <f>RANK(F6,$F$4:$F$99,1)</f>
        <v>79</v>
      </c>
      <c r="J6" s="39">
        <f>SUM(F6:G6)</f>
        <v>1020.68</v>
      </c>
      <c r="K6" s="38">
        <f>RANK($J6,$J$4:$J$99,1)</f>
        <v>94</v>
      </c>
      <c r="L6" s="39">
        <f>MIN(F6:H6)</f>
        <v>21.68</v>
      </c>
    </row>
    <row r="7" spans="1:12" s="12" customFormat="1" ht="24.75" customHeight="1">
      <c r="A7" s="59" t="s">
        <v>155</v>
      </c>
      <c r="B7" s="8">
        <v>14</v>
      </c>
      <c r="C7" s="1" t="s">
        <v>130</v>
      </c>
      <c r="D7" s="37"/>
      <c r="E7" s="1" t="s">
        <v>122</v>
      </c>
      <c r="F7" s="61">
        <v>18.31</v>
      </c>
      <c r="G7" s="61">
        <v>999</v>
      </c>
      <c r="H7" s="53"/>
      <c r="I7" s="38">
        <f>RANK(F7,$F$4:$F$99,1)</f>
        <v>48</v>
      </c>
      <c r="J7" s="39">
        <f>SUM(F7:G7)</f>
        <v>1017.31</v>
      </c>
      <c r="K7" s="38">
        <f>RANK($J7,$J$4:$J$99,1)</f>
        <v>93</v>
      </c>
      <c r="L7" s="39">
        <f>MIN(F7:H7)</f>
        <v>18.31</v>
      </c>
    </row>
    <row r="8" spans="1:12" s="12" customFormat="1" ht="24.75" customHeight="1">
      <c r="A8" s="57" t="s">
        <v>154</v>
      </c>
      <c r="B8" s="8">
        <v>1</v>
      </c>
      <c r="C8" s="30" t="s">
        <v>51</v>
      </c>
      <c r="D8" s="31"/>
      <c r="E8" s="30" t="s">
        <v>52</v>
      </c>
      <c r="F8" s="61">
        <v>29.91</v>
      </c>
      <c r="G8" s="61">
        <v>31.43</v>
      </c>
      <c r="H8" s="53"/>
      <c r="I8" s="38">
        <f>RANK(F8,$F$4:$F$99,1)</f>
        <v>93</v>
      </c>
      <c r="J8" s="39">
        <f>SUM(F8:G8)</f>
        <v>61.34</v>
      </c>
      <c r="K8" s="38">
        <f>RANK($J8,$J$4:$J$99,1)</f>
        <v>92</v>
      </c>
      <c r="L8" s="39">
        <f>MIN(F8:H8)</f>
        <v>29.91</v>
      </c>
    </row>
    <row r="9" spans="1:12" s="12" customFormat="1" ht="24.75" customHeight="1">
      <c r="A9" s="59" t="s">
        <v>155</v>
      </c>
      <c r="B9" s="8">
        <v>2</v>
      </c>
      <c r="C9" s="1" t="s">
        <v>107</v>
      </c>
      <c r="D9" s="9"/>
      <c r="E9" s="1" t="s">
        <v>19</v>
      </c>
      <c r="F9" s="60">
        <v>32.21</v>
      </c>
      <c r="G9" s="60">
        <v>27.82</v>
      </c>
      <c r="H9" s="11"/>
      <c r="I9" s="38">
        <f>RANK(F9,$F$4:$F$99,1)</f>
        <v>95</v>
      </c>
      <c r="J9" s="39">
        <f>SUM(F9:G9)</f>
        <v>60.03</v>
      </c>
      <c r="K9" s="38">
        <f>RANK($J9,$J$4:$J$99,1)</f>
        <v>91</v>
      </c>
      <c r="L9" s="39">
        <f>MIN(F9:H9)</f>
        <v>27.82</v>
      </c>
    </row>
    <row r="10" spans="1:12" s="12" customFormat="1" ht="24.75" customHeight="1">
      <c r="A10" s="57" t="s">
        <v>154</v>
      </c>
      <c r="B10" s="8">
        <v>4</v>
      </c>
      <c r="C10" s="1" t="s">
        <v>100</v>
      </c>
      <c r="D10" s="13"/>
      <c r="E10" s="1" t="s">
        <v>13</v>
      </c>
      <c r="F10" s="62">
        <v>27.98</v>
      </c>
      <c r="G10" s="60">
        <v>27.72</v>
      </c>
      <c r="H10" s="11"/>
      <c r="I10" s="38">
        <f>RANK(F10,$F$4:$F$99,1)</f>
        <v>91</v>
      </c>
      <c r="J10" s="39">
        <f>SUM(F10:G10)</f>
        <v>55.7</v>
      </c>
      <c r="K10" s="38">
        <f>RANK($J10,$J$4:$J$99,1)</f>
        <v>90</v>
      </c>
      <c r="L10" s="39">
        <f>MIN(F10:H10)</f>
        <v>27.72</v>
      </c>
    </row>
    <row r="11" spans="1:12" s="12" customFormat="1" ht="24.75" customHeight="1">
      <c r="A11" s="59" t="s">
        <v>155</v>
      </c>
      <c r="B11" s="8">
        <v>5</v>
      </c>
      <c r="C11" s="1" t="s">
        <v>106</v>
      </c>
      <c r="D11" s="9"/>
      <c r="E11" s="1" t="s">
        <v>19</v>
      </c>
      <c r="F11" s="60">
        <v>30.09</v>
      </c>
      <c r="G11" s="60">
        <v>23.21</v>
      </c>
      <c r="H11" s="11"/>
      <c r="I11" s="38">
        <f>RANK(F11,$F$4:$F$99,1)</f>
        <v>94</v>
      </c>
      <c r="J11" s="39">
        <f>SUM(F11:G11)</f>
        <v>53.3</v>
      </c>
      <c r="K11" s="38">
        <f>RANK($J11,$J$4:$J$99,1)</f>
        <v>89</v>
      </c>
      <c r="L11" s="39">
        <f>MIN(F11:H11)</f>
        <v>23.21</v>
      </c>
    </row>
    <row r="12" spans="1:12" s="12" customFormat="1" ht="24.75" customHeight="1">
      <c r="A12" s="57" t="s">
        <v>154</v>
      </c>
      <c r="B12" s="8">
        <v>7</v>
      </c>
      <c r="C12" s="1" t="s">
        <v>81</v>
      </c>
      <c r="D12" s="10"/>
      <c r="E12" s="1" t="s">
        <v>55</v>
      </c>
      <c r="F12" s="62">
        <v>28.29</v>
      </c>
      <c r="G12" s="60">
        <v>23.46</v>
      </c>
      <c r="H12" s="11"/>
      <c r="I12" s="38">
        <f>RANK(F12,$F$4:$F$99,1)</f>
        <v>92</v>
      </c>
      <c r="J12" s="39">
        <f>SUM(F12:G12)</f>
        <v>51.75</v>
      </c>
      <c r="K12" s="38">
        <f>RANK($J12,$J$4:$J$99,1)</f>
        <v>88</v>
      </c>
      <c r="L12" s="39">
        <f>MIN(F12:H12)</f>
        <v>23.46</v>
      </c>
    </row>
    <row r="13" spans="1:12" s="12" customFormat="1" ht="24.75" customHeight="1">
      <c r="A13" s="59" t="s">
        <v>155</v>
      </c>
      <c r="B13" s="8">
        <v>11</v>
      </c>
      <c r="C13" s="1" t="s">
        <v>93</v>
      </c>
      <c r="D13" s="9"/>
      <c r="E13" s="1" t="s">
        <v>31</v>
      </c>
      <c r="F13" s="60">
        <v>22.64</v>
      </c>
      <c r="G13" s="60">
        <v>26.44</v>
      </c>
      <c r="H13" s="11"/>
      <c r="I13" s="38">
        <f>RANK(F13,$F$4:$F$99,1)</f>
        <v>84</v>
      </c>
      <c r="J13" s="39">
        <f>SUM(F13:G13)</f>
        <v>49.08</v>
      </c>
      <c r="K13" s="38">
        <f>RANK($J13,$J$4:$J$99,1)</f>
        <v>87</v>
      </c>
      <c r="L13" s="39">
        <f>MIN(F13:H13)</f>
        <v>22.64</v>
      </c>
    </row>
    <row r="14" spans="1:12" s="12" customFormat="1" ht="24.75" customHeight="1">
      <c r="A14" s="57" t="s">
        <v>154</v>
      </c>
      <c r="B14" s="8">
        <v>85</v>
      </c>
      <c r="C14" s="4" t="s">
        <v>151</v>
      </c>
      <c r="D14" s="13"/>
      <c r="E14" s="4" t="s">
        <v>13</v>
      </c>
      <c r="F14" s="62">
        <v>23.9</v>
      </c>
      <c r="G14" s="60">
        <v>24.54</v>
      </c>
      <c r="H14" s="11"/>
      <c r="I14" s="38">
        <f>RANK(F14,$F$4:$F$99,1)</f>
        <v>89</v>
      </c>
      <c r="J14" s="39">
        <f>SUM(F14:G14)</f>
        <v>48.44</v>
      </c>
      <c r="K14" s="38">
        <f>RANK($J14,$J$4:$J$99,1)</f>
        <v>86</v>
      </c>
      <c r="L14" s="39">
        <f>MIN(F14:H14)</f>
        <v>23.9</v>
      </c>
    </row>
    <row r="15" spans="1:12" s="12" customFormat="1" ht="24.75" customHeight="1">
      <c r="A15" s="59" t="s">
        <v>155</v>
      </c>
      <c r="B15" s="8">
        <v>3</v>
      </c>
      <c r="C15" s="1" t="s">
        <v>82</v>
      </c>
      <c r="D15" s="10"/>
      <c r="E15" s="1" t="s">
        <v>55</v>
      </c>
      <c r="F15" s="62">
        <v>25.66</v>
      </c>
      <c r="G15" s="60">
        <v>22.48</v>
      </c>
      <c r="H15" s="11"/>
      <c r="I15" s="38">
        <f>RANK(F15,$F$4:$F$99,1)</f>
        <v>90</v>
      </c>
      <c r="J15" s="39">
        <f>SUM(F15:G15)</f>
        <v>48.14</v>
      </c>
      <c r="K15" s="38">
        <f>RANK($J15,$J$4:$J$99,1)</f>
        <v>84</v>
      </c>
      <c r="L15" s="39">
        <f>MIN(F15:H15)</f>
        <v>22.48</v>
      </c>
    </row>
    <row r="16" spans="1:12" s="12" customFormat="1" ht="24.75" customHeight="1">
      <c r="A16" s="57" t="s">
        <v>154</v>
      </c>
      <c r="B16" s="8">
        <v>31</v>
      </c>
      <c r="C16" s="3" t="s">
        <v>138</v>
      </c>
      <c r="D16" s="9"/>
      <c r="E16" s="34" t="s">
        <v>14</v>
      </c>
      <c r="F16" s="60">
        <v>19.81</v>
      </c>
      <c r="G16" s="60">
        <v>28.33</v>
      </c>
      <c r="H16" s="11"/>
      <c r="I16" s="38">
        <f>RANK(F16,$F$4:$F$99,1)</f>
        <v>66</v>
      </c>
      <c r="J16" s="39">
        <f>SUM(F16:G16)</f>
        <v>48.14</v>
      </c>
      <c r="K16" s="38">
        <f>RANK($J16,$J$4:$J$99,1)</f>
        <v>84</v>
      </c>
      <c r="L16" s="39">
        <f>MIN(F16:H16)</f>
        <v>19.81</v>
      </c>
    </row>
    <row r="17" spans="1:12" s="12" customFormat="1" ht="24.75" customHeight="1">
      <c r="A17" s="59" t="s">
        <v>155</v>
      </c>
      <c r="B17" s="8">
        <v>39</v>
      </c>
      <c r="C17" s="3" t="s">
        <v>96</v>
      </c>
      <c r="D17" s="9"/>
      <c r="E17" s="3" t="s">
        <v>17</v>
      </c>
      <c r="F17" s="60">
        <v>19.84</v>
      </c>
      <c r="G17" s="60">
        <v>27.89</v>
      </c>
      <c r="H17" s="11"/>
      <c r="I17" s="38">
        <f>RANK(F17,$F$4:$F$99,1)</f>
        <v>67</v>
      </c>
      <c r="J17" s="39">
        <f>SUM(F17:G17)</f>
        <v>47.730000000000004</v>
      </c>
      <c r="K17" s="38">
        <f>RANK($J17,$J$4:$J$99,1)</f>
        <v>83</v>
      </c>
      <c r="L17" s="39">
        <f>MIN(F17:H17)</f>
        <v>19.84</v>
      </c>
    </row>
    <row r="18" spans="1:12" s="12" customFormat="1" ht="24.75" customHeight="1">
      <c r="A18" s="57" t="s">
        <v>154</v>
      </c>
      <c r="B18" s="8">
        <v>10</v>
      </c>
      <c r="C18" s="1" t="s">
        <v>115</v>
      </c>
      <c r="D18" s="9"/>
      <c r="E18" s="1" t="s">
        <v>61</v>
      </c>
      <c r="F18" s="60">
        <v>22.81</v>
      </c>
      <c r="G18" s="60">
        <v>23.99</v>
      </c>
      <c r="H18" s="11"/>
      <c r="I18" s="38">
        <f>RANK(F18,$F$4:$F$99,1)</f>
        <v>86</v>
      </c>
      <c r="J18" s="39">
        <f>SUM(F18:G18)</f>
        <v>46.8</v>
      </c>
      <c r="K18" s="38">
        <f>RANK($J18,$J$4:$J$99,1)</f>
        <v>82</v>
      </c>
      <c r="L18" s="39">
        <f>MIN(F18:H18)</f>
        <v>22.81</v>
      </c>
    </row>
    <row r="19" spans="1:12" s="12" customFormat="1" ht="24.75" customHeight="1">
      <c r="A19" s="59" t="s">
        <v>155</v>
      </c>
      <c r="B19" s="8">
        <v>20</v>
      </c>
      <c r="C19" s="1" t="s">
        <v>116</v>
      </c>
      <c r="D19" s="9"/>
      <c r="E19" s="1" t="s">
        <v>61</v>
      </c>
      <c r="F19" s="60">
        <v>21.65</v>
      </c>
      <c r="G19" s="60">
        <v>23.79</v>
      </c>
      <c r="H19" s="11"/>
      <c r="I19" s="38">
        <f>RANK(F19,$F$4:$F$99,1)</f>
        <v>78</v>
      </c>
      <c r="J19" s="39">
        <f>SUM(F19:G19)</f>
        <v>45.44</v>
      </c>
      <c r="K19" s="38">
        <f>RANK($J19,$J$4:$J$99,1)</f>
        <v>81</v>
      </c>
      <c r="L19" s="39">
        <f>MIN(F19:H19)</f>
        <v>21.65</v>
      </c>
    </row>
    <row r="20" spans="1:12" s="12" customFormat="1" ht="24.75" customHeight="1">
      <c r="A20" s="57" t="s">
        <v>154</v>
      </c>
      <c r="B20" s="8">
        <v>8</v>
      </c>
      <c r="C20" s="1" t="s">
        <v>92</v>
      </c>
      <c r="D20" s="9"/>
      <c r="E20" s="1" t="s">
        <v>63</v>
      </c>
      <c r="F20" s="60">
        <v>22.46</v>
      </c>
      <c r="G20" s="60">
        <v>21.17</v>
      </c>
      <c r="H20" s="11"/>
      <c r="I20" s="38">
        <f>RANK(F20,$F$4:$F$99,1)</f>
        <v>82</v>
      </c>
      <c r="J20" s="39">
        <f>SUM(F20:G20)</f>
        <v>43.63</v>
      </c>
      <c r="K20" s="38">
        <f>RANK($J20,$J$4:$J$99,1)</f>
        <v>80</v>
      </c>
      <c r="L20" s="39">
        <f>MIN(F20:H20)</f>
        <v>21.17</v>
      </c>
    </row>
    <row r="21" spans="1:14" ht="24.75" customHeight="1">
      <c r="A21" s="59" t="s">
        <v>155</v>
      </c>
      <c r="B21" s="8">
        <v>12</v>
      </c>
      <c r="C21" s="1" t="s">
        <v>97</v>
      </c>
      <c r="D21" s="9"/>
      <c r="E21" s="1" t="s">
        <v>133</v>
      </c>
      <c r="F21" s="60">
        <v>22.71</v>
      </c>
      <c r="G21" s="60">
        <v>20.53</v>
      </c>
      <c r="H21" s="11"/>
      <c r="I21" s="38">
        <f>RANK(F21,$F$4:$F$99,1)</f>
        <v>85</v>
      </c>
      <c r="J21" s="39">
        <f>SUM(F21:G21)</f>
        <v>43.24</v>
      </c>
      <c r="K21" s="38">
        <f>RANK($J21,$J$4:$J$99,1)</f>
        <v>79</v>
      </c>
      <c r="L21" s="39">
        <f>MIN(F21:H21)</f>
        <v>20.53</v>
      </c>
      <c r="N21" s="14"/>
    </row>
    <row r="22" spans="1:14" ht="24.75" customHeight="1">
      <c r="A22" s="57" t="s">
        <v>154</v>
      </c>
      <c r="B22" s="8">
        <v>16</v>
      </c>
      <c r="C22" s="1" t="s">
        <v>76</v>
      </c>
      <c r="D22" s="9"/>
      <c r="E22" s="1" t="s">
        <v>61</v>
      </c>
      <c r="F22" s="60">
        <v>21.05</v>
      </c>
      <c r="G22" s="60">
        <v>21.52</v>
      </c>
      <c r="H22" s="11"/>
      <c r="I22" s="38">
        <f>RANK(F22,$F$4:$F$99,1)</f>
        <v>76</v>
      </c>
      <c r="J22" s="39">
        <f>SUM(F22:G22)</f>
        <v>42.57</v>
      </c>
      <c r="K22" s="38">
        <f>RANK($J22,$J$4:$J$99,1)</f>
        <v>78</v>
      </c>
      <c r="L22" s="39">
        <f>MIN(F22:H22)</f>
        <v>21.05</v>
      </c>
      <c r="N22" s="14"/>
    </row>
    <row r="23" spans="1:14" ht="24.75" customHeight="1">
      <c r="A23" s="59" t="s">
        <v>155</v>
      </c>
      <c r="B23" s="8">
        <v>49</v>
      </c>
      <c r="C23" s="1" t="s">
        <v>91</v>
      </c>
      <c r="D23" s="9"/>
      <c r="E23" s="1" t="s">
        <v>63</v>
      </c>
      <c r="F23" s="60">
        <v>17.74</v>
      </c>
      <c r="G23" s="60">
        <v>24.63</v>
      </c>
      <c r="H23" s="11"/>
      <c r="I23" s="38">
        <f>RANK(F23,$F$4:$F$99,1)</f>
        <v>41</v>
      </c>
      <c r="J23" s="39">
        <f>SUM(F23:G23)</f>
        <v>42.37</v>
      </c>
      <c r="K23" s="38">
        <f>RANK($J23,$J$4:$J$99,1)</f>
        <v>77</v>
      </c>
      <c r="L23" s="39">
        <f>MIN(F23:H23)</f>
        <v>17.74</v>
      </c>
      <c r="N23" s="14"/>
    </row>
    <row r="24" spans="1:14" ht="24.75" customHeight="1">
      <c r="A24" s="57" t="s">
        <v>154</v>
      </c>
      <c r="B24" s="8">
        <v>22</v>
      </c>
      <c r="C24" s="1" t="s">
        <v>94</v>
      </c>
      <c r="D24" s="9"/>
      <c r="E24" s="1" t="s">
        <v>95</v>
      </c>
      <c r="F24" s="60">
        <v>22.94</v>
      </c>
      <c r="G24" s="60">
        <v>19.26</v>
      </c>
      <c r="H24" s="11"/>
      <c r="I24" s="38">
        <f>RANK(F24,$F$4:$F$99,1)</f>
        <v>87</v>
      </c>
      <c r="J24" s="39">
        <f>SUM(F24:G24)</f>
        <v>42.2</v>
      </c>
      <c r="K24" s="38">
        <f>RANK($J24,$J$4:$J$99,1)</f>
        <v>76</v>
      </c>
      <c r="L24" s="39">
        <f>MIN(F24:H24)</f>
        <v>19.26</v>
      </c>
      <c r="N24" s="14"/>
    </row>
    <row r="25" spans="1:14" ht="24.75" customHeight="1">
      <c r="A25" s="59" t="s">
        <v>155</v>
      </c>
      <c r="B25" s="8">
        <v>15</v>
      </c>
      <c r="C25" s="1" t="s">
        <v>73</v>
      </c>
      <c r="D25" s="13"/>
      <c r="E25" s="1" t="s">
        <v>69</v>
      </c>
      <c r="F25" s="62">
        <v>20.08</v>
      </c>
      <c r="G25" s="60">
        <v>21.84</v>
      </c>
      <c r="H25" s="11"/>
      <c r="I25" s="38">
        <f>RANK(F25,$F$4:$F$99,1)</f>
        <v>71</v>
      </c>
      <c r="J25" s="39">
        <f>SUM(F25:G25)</f>
        <v>41.92</v>
      </c>
      <c r="K25" s="38">
        <f>RANK($J25,$J$4:$J$99,1)</f>
        <v>75</v>
      </c>
      <c r="L25" s="39">
        <f>MIN(F25:H25)</f>
        <v>20.08</v>
      </c>
      <c r="N25" s="14"/>
    </row>
    <row r="26" spans="1:14" ht="24.75" customHeight="1">
      <c r="A26" s="57" t="s">
        <v>154</v>
      </c>
      <c r="B26" s="8">
        <v>62</v>
      </c>
      <c r="C26" s="1" t="s">
        <v>102</v>
      </c>
      <c r="D26" s="9"/>
      <c r="E26" s="1" t="s">
        <v>103</v>
      </c>
      <c r="F26" s="60">
        <v>18.98</v>
      </c>
      <c r="G26" s="60">
        <v>22.75</v>
      </c>
      <c r="H26" s="11"/>
      <c r="I26" s="38">
        <f>RANK(F26,$F$4:$F$99,1)</f>
        <v>57</v>
      </c>
      <c r="J26" s="39">
        <f>SUM(F26:G26)</f>
        <v>41.730000000000004</v>
      </c>
      <c r="K26" s="38">
        <f>RANK($J26,$J$4:$J$99,1)</f>
        <v>74</v>
      </c>
      <c r="L26" s="39">
        <f>MIN(F26:H26)</f>
        <v>18.98</v>
      </c>
      <c r="N26" s="14"/>
    </row>
    <row r="27" spans="1:14" ht="24.75" customHeight="1">
      <c r="A27" s="59" t="s">
        <v>155</v>
      </c>
      <c r="B27" s="8">
        <v>57</v>
      </c>
      <c r="C27" s="1" t="s">
        <v>139</v>
      </c>
      <c r="D27" s="37"/>
      <c r="E27" s="1" t="s">
        <v>140</v>
      </c>
      <c r="F27" s="61">
        <v>20.15</v>
      </c>
      <c r="G27" s="63">
        <v>21.53</v>
      </c>
      <c r="H27" s="54"/>
      <c r="I27" s="38">
        <f>RANK(F27,$F$4:$F$99,1)</f>
        <v>72</v>
      </c>
      <c r="J27" s="39">
        <f>SUM(F27:G27)</f>
        <v>41.68</v>
      </c>
      <c r="K27" s="38">
        <f>RANK($J27,$J$4:$J$99,1)</f>
        <v>73</v>
      </c>
      <c r="L27" s="39">
        <f>MIN(F27:H27)</f>
        <v>20.15</v>
      </c>
      <c r="N27" s="14"/>
    </row>
    <row r="28" spans="1:14" ht="24.75" customHeight="1">
      <c r="A28" s="57" t="s">
        <v>154</v>
      </c>
      <c r="B28" s="8">
        <v>6</v>
      </c>
      <c r="C28" s="1" t="s">
        <v>108</v>
      </c>
      <c r="D28" s="9"/>
      <c r="E28" s="1" t="s">
        <v>63</v>
      </c>
      <c r="F28" s="60">
        <v>22.38</v>
      </c>
      <c r="G28" s="60">
        <v>19.17</v>
      </c>
      <c r="H28" s="11"/>
      <c r="I28" s="38">
        <f>RANK(F28,$F$4:$F$99,1)</f>
        <v>81</v>
      </c>
      <c r="J28" s="39">
        <f>SUM(F28:G28)</f>
        <v>41.55</v>
      </c>
      <c r="K28" s="38">
        <f>RANK($J28,$J$4:$J$99,1)</f>
        <v>72</v>
      </c>
      <c r="L28" s="39">
        <f>MIN(F28:H28)</f>
        <v>19.17</v>
      </c>
      <c r="N28" s="14"/>
    </row>
    <row r="29" spans="1:14" ht="24.75" customHeight="1">
      <c r="A29" s="59" t="s">
        <v>155</v>
      </c>
      <c r="B29" s="8">
        <v>21</v>
      </c>
      <c r="C29" s="1" t="s">
        <v>134</v>
      </c>
      <c r="D29" s="10"/>
      <c r="E29" s="1" t="s">
        <v>135</v>
      </c>
      <c r="F29" s="62">
        <v>22.47</v>
      </c>
      <c r="G29" s="60">
        <v>18.45</v>
      </c>
      <c r="H29" s="11"/>
      <c r="I29" s="38">
        <f>RANK(F29,$F$4:$F$99,1)</f>
        <v>83</v>
      </c>
      <c r="J29" s="39">
        <f>SUM(F29:G29)</f>
        <v>40.92</v>
      </c>
      <c r="K29" s="38">
        <f>RANK($J29,$J$4:$J$99,1)</f>
        <v>71</v>
      </c>
      <c r="L29" s="39">
        <f>MIN(F29:H29)</f>
        <v>18.45</v>
      </c>
      <c r="N29" s="14"/>
    </row>
    <row r="30" spans="1:14" ht="24.75" customHeight="1">
      <c r="A30" s="57" t="s">
        <v>154</v>
      </c>
      <c r="B30" s="8">
        <v>24</v>
      </c>
      <c r="C30" s="1" t="s">
        <v>41</v>
      </c>
      <c r="D30" s="9"/>
      <c r="E30" s="1" t="s">
        <v>31</v>
      </c>
      <c r="F30" s="60">
        <v>21.22</v>
      </c>
      <c r="G30" s="60">
        <v>18.94</v>
      </c>
      <c r="H30" s="11"/>
      <c r="I30" s="38">
        <f>RANK(F30,$F$4:$F$99,1)</f>
        <v>77</v>
      </c>
      <c r="J30" s="39">
        <f>SUM(F30:G30)</f>
        <v>40.16</v>
      </c>
      <c r="K30" s="38">
        <f>RANK($J30,$J$4:$J$99,1)</f>
        <v>70</v>
      </c>
      <c r="L30" s="39">
        <f>MIN(F30:H30)</f>
        <v>18.94</v>
      </c>
      <c r="N30" s="14"/>
    </row>
    <row r="31" spans="1:14" ht="24.75" customHeight="1">
      <c r="A31" s="59" t="s">
        <v>155</v>
      </c>
      <c r="B31" s="8">
        <v>23</v>
      </c>
      <c r="C31" s="1" t="s">
        <v>89</v>
      </c>
      <c r="D31" s="9"/>
      <c r="E31" s="1" t="s">
        <v>69</v>
      </c>
      <c r="F31" s="60">
        <v>22.34</v>
      </c>
      <c r="G31" s="60">
        <v>17.81</v>
      </c>
      <c r="H31" s="11"/>
      <c r="I31" s="38">
        <f>RANK(F31,$F$4:$F$99,1)</f>
        <v>80</v>
      </c>
      <c r="J31" s="39">
        <f>SUM(F31:G31)</f>
        <v>40.15</v>
      </c>
      <c r="K31" s="38">
        <f>RANK($J31,$J$4:$J$99,1)</f>
        <v>69</v>
      </c>
      <c r="L31" s="39">
        <f>MIN(F31:H31)</f>
        <v>17.81</v>
      </c>
      <c r="N31" s="14"/>
    </row>
    <row r="32" spans="1:14" ht="24.75" customHeight="1">
      <c r="A32" s="57" t="s">
        <v>154</v>
      </c>
      <c r="B32" s="8">
        <v>30</v>
      </c>
      <c r="C32" s="1" t="s">
        <v>83</v>
      </c>
      <c r="D32" s="10"/>
      <c r="E32" s="1" t="s">
        <v>55</v>
      </c>
      <c r="F32" s="62">
        <v>18.32</v>
      </c>
      <c r="G32" s="60">
        <v>21.82</v>
      </c>
      <c r="H32" s="11"/>
      <c r="I32" s="38">
        <f>RANK(F32,$F$4:$F$99,1)</f>
        <v>49</v>
      </c>
      <c r="J32" s="39">
        <f>SUM(F32:G32)</f>
        <v>40.14</v>
      </c>
      <c r="K32" s="38">
        <f>RANK($J32,$J$4:$J$99,1)</f>
        <v>68</v>
      </c>
      <c r="L32" s="39">
        <f>MIN(F32:H32)</f>
        <v>18.32</v>
      </c>
      <c r="N32" s="14"/>
    </row>
    <row r="33" spans="1:14" ht="24.75" customHeight="1">
      <c r="A33" s="59" t="s">
        <v>155</v>
      </c>
      <c r="B33" s="8">
        <v>58</v>
      </c>
      <c r="C33" s="4" t="s">
        <v>34</v>
      </c>
      <c r="D33" s="13"/>
      <c r="E33" s="4" t="s">
        <v>32</v>
      </c>
      <c r="F33" s="62">
        <v>20.21</v>
      </c>
      <c r="G33" s="60">
        <v>19.34</v>
      </c>
      <c r="H33" s="11"/>
      <c r="I33" s="38">
        <f>RANK(F33,$F$4:$F$99,1)</f>
        <v>73</v>
      </c>
      <c r="J33" s="39">
        <f>SUM(F33:G33)</f>
        <v>39.55</v>
      </c>
      <c r="K33" s="38">
        <f>RANK($J33,$J$4:$J$99,1)</f>
        <v>67</v>
      </c>
      <c r="L33" s="39">
        <f>MIN(F33:H33)</f>
        <v>19.34</v>
      </c>
      <c r="N33" s="14"/>
    </row>
    <row r="34" spans="1:14" ht="24.75" customHeight="1">
      <c r="A34" s="57" t="s">
        <v>154</v>
      </c>
      <c r="B34" s="8">
        <v>27</v>
      </c>
      <c r="C34" s="1" t="s">
        <v>66</v>
      </c>
      <c r="D34" s="10"/>
      <c r="E34" s="1" t="s">
        <v>63</v>
      </c>
      <c r="F34" s="62">
        <v>20.27</v>
      </c>
      <c r="G34" s="60">
        <v>19.19</v>
      </c>
      <c r="H34" s="11"/>
      <c r="I34" s="38">
        <f>RANK(F34,$F$4:$F$99,1)</f>
        <v>74</v>
      </c>
      <c r="J34" s="39">
        <f>SUM(F34:G34)</f>
        <v>39.46</v>
      </c>
      <c r="K34" s="38">
        <f>RANK($J34,$J$4:$J$99,1)</f>
        <v>66</v>
      </c>
      <c r="L34" s="39">
        <f>MIN(F34:H34)</f>
        <v>19.19</v>
      </c>
      <c r="N34" s="14"/>
    </row>
    <row r="35" spans="1:14" ht="24.75" customHeight="1">
      <c r="A35" s="59" t="s">
        <v>155</v>
      </c>
      <c r="B35" s="8">
        <v>51</v>
      </c>
      <c r="C35" s="1" t="s">
        <v>16</v>
      </c>
      <c r="D35" s="9"/>
      <c r="E35" s="1" t="s">
        <v>14</v>
      </c>
      <c r="F35" s="60">
        <v>20.07</v>
      </c>
      <c r="G35" s="60">
        <v>18.9</v>
      </c>
      <c r="H35" s="11"/>
      <c r="I35" s="38">
        <f>RANK(F35,$F$4:$F$99,1)</f>
        <v>70</v>
      </c>
      <c r="J35" s="39">
        <f>SUM(F35:G35)</f>
        <v>38.97</v>
      </c>
      <c r="K35" s="38">
        <f>RANK($J35,$J$4:$J$99,1)</f>
        <v>65</v>
      </c>
      <c r="L35" s="39">
        <f>MIN(F35:H35)</f>
        <v>18.9</v>
      </c>
      <c r="N35" s="14"/>
    </row>
    <row r="36" spans="1:14" ht="24.75" customHeight="1">
      <c r="A36" s="57" t="s">
        <v>154</v>
      </c>
      <c r="B36" s="8">
        <v>13</v>
      </c>
      <c r="C36" s="1" t="s">
        <v>90</v>
      </c>
      <c r="D36" s="9"/>
      <c r="E36" s="1" t="s">
        <v>63</v>
      </c>
      <c r="F36" s="60">
        <v>19.58</v>
      </c>
      <c r="G36" s="60">
        <v>19.32</v>
      </c>
      <c r="H36" s="11"/>
      <c r="I36" s="38">
        <f>RANK(F36,$F$4:$F$99,1)</f>
        <v>63</v>
      </c>
      <c r="J36" s="39">
        <f>SUM(F36:G36)</f>
        <v>38.9</v>
      </c>
      <c r="K36" s="38">
        <f>RANK($J36,$J$4:$J$99,1)</f>
        <v>64</v>
      </c>
      <c r="L36" s="39">
        <f>MIN(F36:H36)</f>
        <v>19.32</v>
      </c>
      <c r="N36" s="14"/>
    </row>
    <row r="37" spans="1:14" ht="24.75" customHeight="1">
      <c r="A37" s="59" t="s">
        <v>155</v>
      </c>
      <c r="B37" s="8">
        <v>54</v>
      </c>
      <c r="C37" s="1" t="s">
        <v>50</v>
      </c>
      <c r="D37" s="9"/>
      <c r="E37" s="1" t="s">
        <v>14</v>
      </c>
      <c r="F37" s="60">
        <v>19.73</v>
      </c>
      <c r="G37" s="60">
        <v>19.05</v>
      </c>
      <c r="H37" s="11"/>
      <c r="I37" s="38">
        <f>RANK(F37,$F$4:$F$99,1)</f>
        <v>64</v>
      </c>
      <c r="J37" s="39">
        <f>SUM(F37:G37)</f>
        <v>38.78</v>
      </c>
      <c r="K37" s="38">
        <f>RANK($J37,$J$4:$J$99,1)</f>
        <v>63</v>
      </c>
      <c r="L37" s="39">
        <f>MIN(F37:H37)</f>
        <v>19.05</v>
      </c>
      <c r="N37" s="14"/>
    </row>
    <row r="38" spans="1:14" ht="24.75" customHeight="1">
      <c r="A38" s="57" t="s">
        <v>154</v>
      </c>
      <c r="B38" s="8">
        <v>26</v>
      </c>
      <c r="C38" s="1" t="s">
        <v>54</v>
      </c>
      <c r="D38" s="10"/>
      <c r="E38" s="1" t="s">
        <v>55</v>
      </c>
      <c r="F38" s="62">
        <v>18.47</v>
      </c>
      <c r="G38" s="60">
        <v>20.17</v>
      </c>
      <c r="H38" s="11"/>
      <c r="I38" s="38">
        <f>RANK(F38,$F$4:$F$99,1)</f>
        <v>51</v>
      </c>
      <c r="J38" s="39">
        <f>SUM(F38:G38)</f>
        <v>38.64</v>
      </c>
      <c r="K38" s="38">
        <f>RANK($J38,$J$4:$J$99,1)</f>
        <v>62</v>
      </c>
      <c r="L38" s="39">
        <f>MIN(F38:H38)</f>
        <v>18.47</v>
      </c>
      <c r="N38" s="14"/>
    </row>
    <row r="39" spans="1:14" ht="24.75" customHeight="1">
      <c r="A39" s="59" t="s">
        <v>155</v>
      </c>
      <c r="B39" s="8">
        <v>19</v>
      </c>
      <c r="C39" s="1" t="s">
        <v>80</v>
      </c>
      <c r="D39" s="9"/>
      <c r="E39" s="1" t="s">
        <v>47</v>
      </c>
      <c r="F39" s="60">
        <v>18.6</v>
      </c>
      <c r="G39" s="60">
        <v>19.9</v>
      </c>
      <c r="H39" s="11"/>
      <c r="I39" s="38">
        <f>RANK(F39,$F$4:$F$99,1)</f>
        <v>52</v>
      </c>
      <c r="J39" s="39">
        <f>SUM(F39:G39)</f>
        <v>38.5</v>
      </c>
      <c r="K39" s="38">
        <f>RANK($J39,$J$4:$J$99,1)</f>
        <v>61</v>
      </c>
      <c r="L39" s="39">
        <f>MIN(F39:H39)</f>
        <v>18.6</v>
      </c>
      <c r="N39" s="14"/>
    </row>
    <row r="40" spans="1:14" ht="24.75" customHeight="1">
      <c r="A40" s="57" t="s">
        <v>154</v>
      </c>
      <c r="B40" s="8">
        <v>69</v>
      </c>
      <c r="C40" s="1" t="s">
        <v>148</v>
      </c>
      <c r="D40" s="13"/>
      <c r="E40" s="1" t="s">
        <v>149</v>
      </c>
      <c r="F40" s="62">
        <v>19.91</v>
      </c>
      <c r="G40" s="60">
        <v>18.46</v>
      </c>
      <c r="H40" s="11"/>
      <c r="I40" s="38">
        <f>RANK(F40,$F$4:$F$99,1)</f>
        <v>68</v>
      </c>
      <c r="J40" s="39">
        <f>SUM(F40:G40)</f>
        <v>38.370000000000005</v>
      </c>
      <c r="K40" s="38">
        <f>RANK($J40,$J$4:$J$99,1)</f>
        <v>60</v>
      </c>
      <c r="L40" s="39">
        <f>MIN(F40:H40)</f>
        <v>18.46</v>
      </c>
      <c r="N40" s="14"/>
    </row>
    <row r="41" spans="1:14" ht="24.75" customHeight="1">
      <c r="A41" s="59" t="s">
        <v>155</v>
      </c>
      <c r="B41" s="8">
        <v>17</v>
      </c>
      <c r="C41" s="1" t="s">
        <v>46</v>
      </c>
      <c r="D41" s="9"/>
      <c r="E41" s="1" t="s">
        <v>19</v>
      </c>
      <c r="F41" s="60">
        <v>19.51</v>
      </c>
      <c r="G41" s="60">
        <v>18.77</v>
      </c>
      <c r="H41" s="11"/>
      <c r="I41" s="38">
        <f>RANK(F41,$F$4:$F$99,1)</f>
        <v>62</v>
      </c>
      <c r="J41" s="39">
        <f>SUM(F41:G41)</f>
        <v>38.28</v>
      </c>
      <c r="K41" s="38">
        <f>RANK($J41,$J$4:$J$99,1)</f>
        <v>59</v>
      </c>
      <c r="L41" s="39">
        <f>MIN(F41:H41)</f>
        <v>18.77</v>
      </c>
      <c r="N41" s="14"/>
    </row>
    <row r="42" spans="1:14" ht="24.75" customHeight="1">
      <c r="A42" s="57" t="s">
        <v>154</v>
      </c>
      <c r="B42" s="8">
        <v>25</v>
      </c>
      <c r="C42" s="1" t="s">
        <v>98</v>
      </c>
      <c r="D42" s="9"/>
      <c r="E42" s="1" t="s">
        <v>133</v>
      </c>
      <c r="F42" s="60">
        <v>18.67</v>
      </c>
      <c r="G42" s="60">
        <v>19.5</v>
      </c>
      <c r="H42" s="11"/>
      <c r="I42" s="38">
        <f>RANK(F42,$F$4:$F$99,1)</f>
        <v>53</v>
      </c>
      <c r="J42" s="39">
        <f>SUM(F42:G42)</f>
        <v>38.17</v>
      </c>
      <c r="K42" s="38">
        <f>RANK($J42,$J$4:$J$99,1)</f>
        <v>58</v>
      </c>
      <c r="L42" s="39">
        <f>MIN(F42:H42)</f>
        <v>18.67</v>
      </c>
      <c r="N42" s="14"/>
    </row>
    <row r="43" spans="1:14" ht="24.75" customHeight="1">
      <c r="A43" s="59" t="s">
        <v>155</v>
      </c>
      <c r="B43" s="8">
        <v>9</v>
      </c>
      <c r="C43" s="1" t="s">
        <v>110</v>
      </c>
      <c r="D43" s="9"/>
      <c r="E43" s="1" t="s">
        <v>14</v>
      </c>
      <c r="F43" s="60">
        <v>20.44</v>
      </c>
      <c r="G43" s="60">
        <v>17.31</v>
      </c>
      <c r="H43" s="11"/>
      <c r="I43" s="38">
        <f>RANK(F43,$F$4:$F$99,1)</f>
        <v>75</v>
      </c>
      <c r="J43" s="39">
        <f>SUM(F43:G43)</f>
        <v>37.75</v>
      </c>
      <c r="K43" s="38">
        <f>RANK($J43,$J$4:$J$99,1)</f>
        <v>57</v>
      </c>
      <c r="L43" s="39">
        <f>MIN(F43:H43)</f>
        <v>17.31</v>
      </c>
      <c r="N43" s="14"/>
    </row>
    <row r="44" spans="1:14" ht="24.75" customHeight="1">
      <c r="A44" s="57" t="s">
        <v>154</v>
      </c>
      <c r="B44" s="8">
        <v>36</v>
      </c>
      <c r="C44" s="1" t="s">
        <v>114</v>
      </c>
      <c r="D44" s="9"/>
      <c r="E44" s="2" t="s">
        <v>47</v>
      </c>
      <c r="F44" s="60">
        <v>18.26</v>
      </c>
      <c r="G44" s="60">
        <v>19.42</v>
      </c>
      <c r="H44" s="11"/>
      <c r="I44" s="38">
        <f>RANK(F44,$F$4:$F$99,1)</f>
        <v>46</v>
      </c>
      <c r="J44" s="39">
        <f>SUM(F44:G44)</f>
        <v>37.68000000000001</v>
      </c>
      <c r="K44" s="38">
        <f>RANK($J44,$J$4:$J$99,1)</f>
        <v>56</v>
      </c>
      <c r="L44" s="39">
        <f>MIN(F44:H44)</f>
        <v>18.26</v>
      </c>
      <c r="N44" s="14"/>
    </row>
    <row r="45" spans="1:14" ht="24.75" customHeight="1">
      <c r="A45" s="59" t="s">
        <v>155</v>
      </c>
      <c r="B45" s="8">
        <v>38</v>
      </c>
      <c r="C45" s="1" t="s">
        <v>56</v>
      </c>
      <c r="D45" s="10"/>
      <c r="E45" s="1" t="s">
        <v>55</v>
      </c>
      <c r="F45" s="62">
        <v>18.8</v>
      </c>
      <c r="G45" s="60">
        <v>18.36</v>
      </c>
      <c r="H45" s="11"/>
      <c r="I45" s="38">
        <f>RANK(F45,$F$4:$F$99,1)</f>
        <v>54</v>
      </c>
      <c r="J45" s="39">
        <f>SUM(F45:G45)</f>
        <v>37.16</v>
      </c>
      <c r="K45" s="38">
        <f>RANK($J45,$J$4:$J$99,1)</f>
        <v>54</v>
      </c>
      <c r="L45" s="39">
        <f>MIN(F45:H45)</f>
        <v>18.36</v>
      </c>
      <c r="N45" s="14"/>
    </row>
    <row r="46" spans="1:14" ht="24.75" customHeight="1">
      <c r="A46" s="57" t="s">
        <v>154</v>
      </c>
      <c r="B46" s="8">
        <v>42</v>
      </c>
      <c r="C46" s="1" t="s">
        <v>136</v>
      </c>
      <c r="D46" s="10"/>
      <c r="E46" s="1" t="s">
        <v>137</v>
      </c>
      <c r="F46" s="62">
        <v>18.82</v>
      </c>
      <c r="G46" s="60">
        <v>18.34</v>
      </c>
      <c r="H46" s="11"/>
      <c r="I46" s="38">
        <f>RANK(F46,$F$4:$F$99,1)</f>
        <v>55</v>
      </c>
      <c r="J46" s="39">
        <f>SUM(F46:G46)</f>
        <v>37.16</v>
      </c>
      <c r="K46" s="38">
        <f>RANK($J46,$J$4:$J$99,1)</f>
        <v>54</v>
      </c>
      <c r="L46" s="39">
        <f>MIN(F46:H46)</f>
        <v>18.34</v>
      </c>
      <c r="N46" s="14"/>
    </row>
    <row r="47" spans="1:14" ht="24.75" customHeight="1">
      <c r="A47" s="59" t="s">
        <v>155</v>
      </c>
      <c r="B47" s="8">
        <v>48</v>
      </c>
      <c r="C47" s="4" t="s">
        <v>37</v>
      </c>
      <c r="D47" s="13"/>
      <c r="E47" s="4" t="s">
        <v>32</v>
      </c>
      <c r="F47" s="62">
        <v>19.25</v>
      </c>
      <c r="G47" s="60">
        <v>17.63</v>
      </c>
      <c r="H47" s="11"/>
      <c r="I47" s="38">
        <f>RANK(F47,$F$4:$F$99,1)</f>
        <v>60</v>
      </c>
      <c r="J47" s="39">
        <f>SUM(F47:G47)</f>
        <v>36.879999999999995</v>
      </c>
      <c r="K47" s="38">
        <f>RANK($J47,$J$4:$J$99,1)</f>
        <v>53</v>
      </c>
      <c r="L47" s="39">
        <f>MIN(F47:H47)</f>
        <v>17.63</v>
      </c>
      <c r="N47" s="14"/>
    </row>
    <row r="48" spans="1:14" ht="24.75" customHeight="1">
      <c r="A48" s="57" t="s">
        <v>154</v>
      </c>
      <c r="B48" s="8">
        <v>37</v>
      </c>
      <c r="C48" s="1" t="s">
        <v>72</v>
      </c>
      <c r="D48" s="13"/>
      <c r="E48" s="1" t="s">
        <v>69</v>
      </c>
      <c r="F48" s="62">
        <v>18.97</v>
      </c>
      <c r="G48" s="60">
        <v>17.71</v>
      </c>
      <c r="H48" s="11"/>
      <c r="I48" s="38">
        <f>RANK(F48,$F$4:$F$99,1)</f>
        <v>56</v>
      </c>
      <c r="J48" s="39">
        <f>SUM(F48:G48)</f>
        <v>36.68</v>
      </c>
      <c r="K48" s="38">
        <f>RANK($J48,$J$4:$J$99,1)</f>
        <v>52</v>
      </c>
      <c r="L48" s="39">
        <f>MIN(F48:H48)</f>
        <v>17.71</v>
      </c>
      <c r="N48" s="14"/>
    </row>
    <row r="49" spans="1:14" ht="24.75" customHeight="1">
      <c r="A49" s="59" t="s">
        <v>155</v>
      </c>
      <c r="B49" s="8">
        <v>73</v>
      </c>
      <c r="C49" s="30" t="s">
        <v>99</v>
      </c>
      <c r="D49" s="31"/>
      <c r="E49" s="30" t="s">
        <v>133</v>
      </c>
      <c r="F49" s="61">
        <v>20.05</v>
      </c>
      <c r="G49" s="61">
        <v>16.41</v>
      </c>
      <c r="H49" s="53"/>
      <c r="I49" s="38">
        <f>RANK(F49,$F$4:$F$99,1)</f>
        <v>69</v>
      </c>
      <c r="J49" s="39">
        <f>SUM(F49:G49)</f>
        <v>36.46</v>
      </c>
      <c r="K49" s="38">
        <f>RANK($J49,$J$4:$J$99,1)</f>
        <v>51</v>
      </c>
      <c r="L49" s="39">
        <f>MIN(F49:H49)</f>
        <v>16.41</v>
      </c>
      <c r="N49" s="14"/>
    </row>
    <row r="50" spans="1:14" ht="24.75" customHeight="1">
      <c r="A50" s="57" t="s">
        <v>154</v>
      </c>
      <c r="B50" s="8">
        <v>34</v>
      </c>
      <c r="C50" s="1" t="s">
        <v>117</v>
      </c>
      <c r="D50" s="9"/>
      <c r="E50" s="1" t="s">
        <v>61</v>
      </c>
      <c r="F50" s="60">
        <v>19.04</v>
      </c>
      <c r="G50" s="60">
        <v>17.17</v>
      </c>
      <c r="H50" s="11"/>
      <c r="I50" s="38">
        <f>RANK(F50,$F$4:$F$99,1)</f>
        <v>58</v>
      </c>
      <c r="J50" s="39">
        <f>SUM(F50:G50)</f>
        <v>36.21</v>
      </c>
      <c r="K50" s="38">
        <f>RANK($J50,$J$4:$J$99,1)</f>
        <v>50</v>
      </c>
      <c r="L50" s="39">
        <f>MIN(F50:H50)</f>
        <v>17.17</v>
      </c>
      <c r="N50" s="14"/>
    </row>
    <row r="51" spans="1:14" ht="24.75" customHeight="1">
      <c r="A51" s="59" t="s">
        <v>155</v>
      </c>
      <c r="B51" s="8">
        <v>61</v>
      </c>
      <c r="C51" s="1" t="s">
        <v>141</v>
      </c>
      <c r="D51" s="9"/>
      <c r="E51" s="1" t="s">
        <v>142</v>
      </c>
      <c r="F51" s="60">
        <v>18.22</v>
      </c>
      <c r="G51" s="60">
        <v>17.96</v>
      </c>
      <c r="H51" s="11"/>
      <c r="I51" s="38">
        <f>RANK(F51,$F$4:$F$99,1)</f>
        <v>45</v>
      </c>
      <c r="J51" s="39">
        <f>SUM(F51:G51)</f>
        <v>36.18</v>
      </c>
      <c r="K51" s="38">
        <f>RANK($J51,$J$4:$J$99,1)</f>
        <v>49</v>
      </c>
      <c r="L51" s="39">
        <f>MIN(F51:H51)</f>
        <v>17.96</v>
      </c>
      <c r="N51" s="14"/>
    </row>
    <row r="52" spans="1:14" ht="24.75" customHeight="1">
      <c r="A52" s="57" t="s">
        <v>154</v>
      </c>
      <c r="B52" s="8">
        <v>33</v>
      </c>
      <c r="C52" s="1" t="s">
        <v>65</v>
      </c>
      <c r="D52" s="9"/>
      <c r="E52" s="1" t="s">
        <v>63</v>
      </c>
      <c r="F52" s="60">
        <v>17.74</v>
      </c>
      <c r="G52" s="60">
        <v>18.28</v>
      </c>
      <c r="H52" s="11"/>
      <c r="I52" s="38">
        <f>RANK(F52,$F$4:$F$99,1)</f>
        <v>41</v>
      </c>
      <c r="J52" s="39">
        <f>SUM(F52:G52)</f>
        <v>36.019999999999996</v>
      </c>
      <c r="K52" s="38">
        <f>RANK($J52,$J$4:$J$99,1)</f>
        <v>48</v>
      </c>
      <c r="L52" s="39">
        <f>MIN(F52:H52)</f>
        <v>17.74</v>
      </c>
      <c r="N52" s="14"/>
    </row>
    <row r="53" spans="1:14" ht="24.75" customHeight="1">
      <c r="A53" s="59" t="s">
        <v>155</v>
      </c>
      <c r="B53" s="8">
        <v>68</v>
      </c>
      <c r="C53" s="1" t="s">
        <v>156</v>
      </c>
      <c r="D53" s="37"/>
      <c r="E53" s="1" t="s">
        <v>122</v>
      </c>
      <c r="F53" s="61">
        <v>19.74</v>
      </c>
      <c r="G53" s="61">
        <v>16.27</v>
      </c>
      <c r="H53" s="53"/>
      <c r="I53" s="38">
        <f>RANK(F53,$F$4:$F$99,1)</f>
        <v>65</v>
      </c>
      <c r="J53" s="39">
        <f>SUM(F53:G53)</f>
        <v>36.01</v>
      </c>
      <c r="K53" s="38">
        <f>RANK($J53,$J$4:$J$99,1)</f>
        <v>47</v>
      </c>
      <c r="L53" s="39">
        <f>MIN(F53:H53)</f>
        <v>16.27</v>
      </c>
      <c r="N53" s="14"/>
    </row>
    <row r="54" spans="1:14" ht="24.75" customHeight="1">
      <c r="A54" s="57" t="s">
        <v>154</v>
      </c>
      <c r="B54" s="8">
        <v>87</v>
      </c>
      <c r="C54" s="1" t="s">
        <v>143</v>
      </c>
      <c r="D54" s="9"/>
      <c r="E54" s="1" t="s">
        <v>144</v>
      </c>
      <c r="F54" s="60">
        <v>16.77</v>
      </c>
      <c r="G54" s="60">
        <v>19.12</v>
      </c>
      <c r="H54" s="11"/>
      <c r="I54" s="38">
        <f>RANK(F54,$F$4:$F$99,1)</f>
        <v>31</v>
      </c>
      <c r="J54" s="39">
        <f>SUM(F54:G54)</f>
        <v>35.89</v>
      </c>
      <c r="K54" s="38">
        <f>RANK($J54,$J$4:$J$99,1)</f>
        <v>46</v>
      </c>
      <c r="L54" s="39">
        <f>MIN(F54:H54)</f>
        <v>16.77</v>
      </c>
      <c r="N54" s="14"/>
    </row>
    <row r="55" spans="1:14" ht="24.75" customHeight="1">
      <c r="A55" s="59" t="s">
        <v>155</v>
      </c>
      <c r="B55" s="8">
        <v>28</v>
      </c>
      <c r="C55" s="1" t="s">
        <v>43</v>
      </c>
      <c r="D55" s="9"/>
      <c r="E55" s="1" t="s">
        <v>19</v>
      </c>
      <c r="F55" s="60">
        <v>17.75</v>
      </c>
      <c r="G55" s="60">
        <v>18.12</v>
      </c>
      <c r="H55" s="11"/>
      <c r="I55" s="38">
        <f>RANK(F55,$F$4:$F$99,1)</f>
        <v>43</v>
      </c>
      <c r="J55" s="39">
        <f>SUM(F55:G55)</f>
        <v>35.870000000000005</v>
      </c>
      <c r="K55" s="38">
        <f>RANK($J55,$J$4:$J$99,1)</f>
        <v>45</v>
      </c>
      <c r="L55" s="39">
        <f>MIN(F55:H55)</f>
        <v>17.75</v>
      </c>
      <c r="N55" s="14"/>
    </row>
    <row r="56" spans="1:14" ht="24.75" customHeight="1">
      <c r="A56" s="57" t="s">
        <v>154</v>
      </c>
      <c r="B56" s="8">
        <v>59</v>
      </c>
      <c r="C56" s="1" t="s">
        <v>119</v>
      </c>
      <c r="D56" s="13"/>
      <c r="E56" s="1" t="s">
        <v>32</v>
      </c>
      <c r="F56" s="62">
        <v>18.26</v>
      </c>
      <c r="G56" s="60">
        <v>17.58</v>
      </c>
      <c r="H56" s="11"/>
      <c r="I56" s="38">
        <f>RANK(F56,$F$4:$F$99,1)</f>
        <v>46</v>
      </c>
      <c r="J56" s="39">
        <f>SUM(F56:G56)</f>
        <v>35.84</v>
      </c>
      <c r="K56" s="38">
        <f>RANK($J56,$J$4:$J$99,1)</f>
        <v>44</v>
      </c>
      <c r="L56" s="39">
        <f>MIN(F56:H56)</f>
        <v>17.58</v>
      </c>
      <c r="N56" s="14"/>
    </row>
    <row r="57" spans="1:14" ht="24.75" customHeight="1">
      <c r="A57" s="59" t="s">
        <v>155</v>
      </c>
      <c r="B57" s="8">
        <v>81</v>
      </c>
      <c r="C57" s="4" t="s">
        <v>36</v>
      </c>
      <c r="D57" s="13"/>
      <c r="E57" s="4" t="s">
        <v>32</v>
      </c>
      <c r="F57" s="62">
        <v>19.08</v>
      </c>
      <c r="G57" s="60">
        <v>16.43</v>
      </c>
      <c r="H57" s="11"/>
      <c r="I57" s="38">
        <f>RANK(F57,$F$4:$F$99,1)</f>
        <v>59</v>
      </c>
      <c r="J57" s="39">
        <f>SUM(F57:G57)</f>
        <v>35.51</v>
      </c>
      <c r="K57" s="38">
        <f>RANK($J57,$J$4:$J$99,1)</f>
        <v>43</v>
      </c>
      <c r="L57" s="39">
        <f>MIN(F57:H57)</f>
        <v>16.43</v>
      </c>
      <c r="N57" s="14"/>
    </row>
    <row r="58" spans="1:14" ht="24.75" customHeight="1">
      <c r="A58" s="57" t="s">
        <v>154</v>
      </c>
      <c r="B58" s="8">
        <v>60</v>
      </c>
      <c r="C58" s="1" t="s">
        <v>120</v>
      </c>
      <c r="D58" s="13"/>
      <c r="E58" s="1" t="s">
        <v>32</v>
      </c>
      <c r="F58" s="62">
        <v>18.35</v>
      </c>
      <c r="G58" s="60">
        <v>17.04</v>
      </c>
      <c r="H58" s="11"/>
      <c r="I58" s="38">
        <f>RANK(F58,$F$4:$F$99,1)</f>
        <v>50</v>
      </c>
      <c r="J58" s="39">
        <f>SUM(F58:G58)</f>
        <v>35.39</v>
      </c>
      <c r="K58" s="38">
        <f>RANK($J58,$J$4:$J$99,1)</f>
        <v>42</v>
      </c>
      <c r="L58" s="39">
        <f>MIN(F58:H58)</f>
        <v>17.04</v>
      </c>
      <c r="N58" s="14"/>
    </row>
    <row r="59" spans="1:14" ht="24.75" customHeight="1">
      <c r="A59" s="59" t="s">
        <v>155</v>
      </c>
      <c r="B59" s="8">
        <v>32</v>
      </c>
      <c r="C59" s="30" t="s">
        <v>121</v>
      </c>
      <c r="D59" s="31"/>
      <c r="E59" s="30" t="s">
        <v>122</v>
      </c>
      <c r="F59" s="60">
        <v>17.69</v>
      </c>
      <c r="G59" s="60">
        <v>17.25</v>
      </c>
      <c r="H59" s="11"/>
      <c r="I59" s="38">
        <f>RANK(F59,$F$4:$F$99,1)</f>
        <v>40</v>
      </c>
      <c r="J59" s="39">
        <f>SUM(F59:G59)</f>
        <v>34.94</v>
      </c>
      <c r="K59" s="38">
        <f>RANK($J59,$J$4:$J$99,1)</f>
        <v>41</v>
      </c>
      <c r="L59" s="39">
        <f>MIN(F59:H59)</f>
        <v>17.25</v>
      </c>
      <c r="N59" s="14"/>
    </row>
    <row r="60" spans="1:14" ht="24.75" customHeight="1">
      <c r="A60" s="57" t="s">
        <v>154</v>
      </c>
      <c r="B60" s="8">
        <v>41</v>
      </c>
      <c r="C60" s="1" t="s">
        <v>127</v>
      </c>
      <c r="D60" s="9"/>
      <c r="E60" s="1" t="s">
        <v>122</v>
      </c>
      <c r="F60" s="60">
        <v>17.82</v>
      </c>
      <c r="G60" s="60">
        <v>17.06</v>
      </c>
      <c r="H60" s="11"/>
      <c r="I60" s="38">
        <f>RANK(F60,$F$4:$F$99,1)</f>
        <v>44</v>
      </c>
      <c r="J60" s="39">
        <f>SUM(F60:G60)</f>
        <v>34.879999999999995</v>
      </c>
      <c r="K60" s="38">
        <f>RANK($J60,$J$4:$J$99,1)</f>
        <v>39</v>
      </c>
      <c r="L60" s="39">
        <f>MIN(F60:H60)</f>
        <v>17.06</v>
      </c>
      <c r="N60" s="14"/>
    </row>
    <row r="61" spans="1:14" ht="24.75" customHeight="1">
      <c r="A61" s="59" t="s">
        <v>155</v>
      </c>
      <c r="B61" s="8">
        <v>79</v>
      </c>
      <c r="C61" s="1" t="s">
        <v>42</v>
      </c>
      <c r="D61" s="9"/>
      <c r="E61" s="1" t="s">
        <v>17</v>
      </c>
      <c r="F61" s="60">
        <v>19.27</v>
      </c>
      <c r="G61" s="60">
        <v>15.61</v>
      </c>
      <c r="H61" s="11"/>
      <c r="I61" s="38">
        <f>RANK(F61,$F$4:$F$99,1)</f>
        <v>61</v>
      </c>
      <c r="J61" s="39">
        <f>SUM(F61:G61)</f>
        <v>34.879999999999995</v>
      </c>
      <c r="K61" s="38">
        <f>RANK($J61,$J$4:$J$99,1)</f>
        <v>39</v>
      </c>
      <c r="L61" s="39">
        <f>MIN(F61:H61)</f>
        <v>15.61</v>
      </c>
      <c r="N61" s="14"/>
    </row>
    <row r="62" spans="1:14" ht="24.75" customHeight="1">
      <c r="A62" s="57" t="s">
        <v>154</v>
      </c>
      <c r="B62" s="8">
        <v>35</v>
      </c>
      <c r="C62" s="1" t="s">
        <v>26</v>
      </c>
      <c r="D62" s="9"/>
      <c r="E62" s="1" t="s">
        <v>13</v>
      </c>
      <c r="F62" s="60">
        <v>17.47</v>
      </c>
      <c r="G62" s="60">
        <v>17.35</v>
      </c>
      <c r="H62" s="11"/>
      <c r="I62" s="38">
        <f>RANK(F62,$F$4:$F$99,1)</f>
        <v>39</v>
      </c>
      <c r="J62" s="39">
        <f>SUM(F62:G62)</f>
        <v>34.82</v>
      </c>
      <c r="K62" s="38">
        <f>RANK($J62,$J$4:$J$99,1)</f>
        <v>38</v>
      </c>
      <c r="L62" s="39">
        <f>MIN(F62:H62)</f>
        <v>17.35</v>
      </c>
      <c r="N62" s="14"/>
    </row>
    <row r="63" spans="1:14" ht="24.75" customHeight="1">
      <c r="A63" s="59" t="s">
        <v>155</v>
      </c>
      <c r="B63" s="8">
        <v>40</v>
      </c>
      <c r="C63" s="5" t="s">
        <v>57</v>
      </c>
      <c r="D63" s="13"/>
      <c r="E63" s="5" t="s">
        <v>47</v>
      </c>
      <c r="F63" s="60">
        <v>17.35</v>
      </c>
      <c r="G63" s="60">
        <v>17.16</v>
      </c>
      <c r="H63" s="11"/>
      <c r="I63" s="38">
        <f>RANK(F63,$F$4:$F$99,1)</f>
        <v>37</v>
      </c>
      <c r="J63" s="39">
        <f>SUM(F63:G63)</f>
        <v>34.510000000000005</v>
      </c>
      <c r="K63" s="38">
        <f>RANK($J63,$J$4:$J$99,1)</f>
        <v>37</v>
      </c>
      <c r="L63" s="39">
        <f>MIN(F63:H63)</f>
        <v>17.16</v>
      </c>
      <c r="N63" s="14"/>
    </row>
    <row r="64" spans="1:14" ht="24.75" customHeight="1">
      <c r="A64" s="57" t="s">
        <v>154</v>
      </c>
      <c r="B64" s="8">
        <v>83</v>
      </c>
      <c r="C64" s="1" t="s">
        <v>30</v>
      </c>
      <c r="D64" s="9"/>
      <c r="E64" s="1" t="s">
        <v>13</v>
      </c>
      <c r="F64" s="60">
        <v>16.87</v>
      </c>
      <c r="G64" s="60">
        <v>17.61</v>
      </c>
      <c r="H64" s="11"/>
      <c r="I64" s="38">
        <f>RANK(F64,$F$4:$F$99,1)</f>
        <v>33</v>
      </c>
      <c r="J64" s="39">
        <f>SUM(F64:G64)</f>
        <v>34.480000000000004</v>
      </c>
      <c r="K64" s="38">
        <f>RANK($J64,$J$4:$J$99,1)</f>
        <v>36</v>
      </c>
      <c r="L64" s="39">
        <f>MIN(F64:H64)</f>
        <v>16.87</v>
      </c>
      <c r="N64" s="14"/>
    </row>
    <row r="65" spans="1:14" ht="24.75" customHeight="1">
      <c r="A65" s="59" t="s">
        <v>155</v>
      </c>
      <c r="B65" s="8">
        <v>65</v>
      </c>
      <c r="C65" s="30" t="s">
        <v>62</v>
      </c>
      <c r="D65" s="31"/>
      <c r="E65" s="30" t="s">
        <v>61</v>
      </c>
      <c r="F65" s="60">
        <v>16.75</v>
      </c>
      <c r="G65" s="60">
        <v>17.38</v>
      </c>
      <c r="H65" s="11"/>
      <c r="I65" s="38">
        <f>RANK(F65,$F$4:$F$99,1)</f>
        <v>30</v>
      </c>
      <c r="J65" s="39">
        <f>SUM(F65:G65)</f>
        <v>34.129999999999995</v>
      </c>
      <c r="K65" s="38">
        <f>RANK($J65,$J$4:$J$99,1)</f>
        <v>35</v>
      </c>
      <c r="L65" s="39">
        <f>MIN(F65:H65)</f>
        <v>16.75</v>
      </c>
      <c r="N65" s="14"/>
    </row>
    <row r="66" spans="1:14" ht="24.75" customHeight="1">
      <c r="A66" s="57" t="s">
        <v>154</v>
      </c>
      <c r="B66" s="8">
        <v>84</v>
      </c>
      <c r="C66" s="1" t="s">
        <v>150</v>
      </c>
      <c r="D66" s="13"/>
      <c r="E66" s="1" t="s">
        <v>32</v>
      </c>
      <c r="F66" s="62">
        <v>17.24</v>
      </c>
      <c r="G66" s="60">
        <v>16.74</v>
      </c>
      <c r="H66" s="11"/>
      <c r="I66" s="38">
        <f>RANK(F66,$F$4:$F$99,1)</f>
        <v>36</v>
      </c>
      <c r="J66" s="39">
        <f>SUM(F66:G66)</f>
        <v>33.98</v>
      </c>
      <c r="K66" s="38">
        <f>RANK($J66,$J$4:$J$99,1)</f>
        <v>34</v>
      </c>
      <c r="L66" s="39">
        <f>MIN(F66:H66)</f>
        <v>16.74</v>
      </c>
      <c r="N66" s="14"/>
    </row>
    <row r="67" spans="1:14" ht="24.75" customHeight="1">
      <c r="A67" s="59" t="s">
        <v>155</v>
      </c>
      <c r="B67" s="8">
        <v>78</v>
      </c>
      <c r="C67" s="4" t="s">
        <v>40</v>
      </c>
      <c r="D67" s="13"/>
      <c r="E67" s="4" t="s">
        <v>32</v>
      </c>
      <c r="F67" s="62">
        <v>16.16</v>
      </c>
      <c r="G67" s="60">
        <v>17.8</v>
      </c>
      <c r="H67" s="11"/>
      <c r="I67" s="38">
        <f>RANK(F67,$F$4:$F$99,1)</f>
        <v>19</v>
      </c>
      <c r="J67" s="39">
        <f>SUM(F67:G67)</f>
        <v>33.96</v>
      </c>
      <c r="K67" s="38">
        <f>RANK($J67,$J$4:$J$99,1)</f>
        <v>33</v>
      </c>
      <c r="L67" s="39">
        <f>MIN(F67:H67)</f>
        <v>16.16</v>
      </c>
      <c r="N67" s="14"/>
    </row>
    <row r="68" spans="1:14" ht="24.75" customHeight="1">
      <c r="A68" s="57" t="s">
        <v>154</v>
      </c>
      <c r="B68" s="8">
        <v>50</v>
      </c>
      <c r="C68" s="1" t="s">
        <v>64</v>
      </c>
      <c r="D68" s="9"/>
      <c r="E68" s="1" t="s">
        <v>63</v>
      </c>
      <c r="F68" s="60">
        <v>17.4</v>
      </c>
      <c r="G68" s="60">
        <v>16.53</v>
      </c>
      <c r="H68" s="11"/>
      <c r="I68" s="38">
        <f>RANK(F68,$F$4:$F$99,1)</f>
        <v>38</v>
      </c>
      <c r="J68" s="39">
        <f>SUM(F68:G68)</f>
        <v>33.93</v>
      </c>
      <c r="K68" s="38">
        <f>RANK($J68,$J$4:$J$99,1)</f>
        <v>32</v>
      </c>
      <c r="L68" s="39">
        <f>MIN(F68:H68)</f>
        <v>16.53</v>
      </c>
      <c r="N68" s="14"/>
    </row>
    <row r="69" spans="1:14" ht="24.75" customHeight="1">
      <c r="A69" s="59" t="s">
        <v>155</v>
      </c>
      <c r="B69" s="8">
        <v>66</v>
      </c>
      <c r="C69" s="4" t="s">
        <v>35</v>
      </c>
      <c r="D69" s="13"/>
      <c r="E69" s="4" t="s">
        <v>32</v>
      </c>
      <c r="F69" s="62">
        <v>16.95</v>
      </c>
      <c r="G69" s="60">
        <v>16.76</v>
      </c>
      <c r="H69" s="11"/>
      <c r="I69" s="38">
        <f>RANK(F69,$F$4:$F$99,1)</f>
        <v>34</v>
      </c>
      <c r="J69" s="39">
        <f>SUM(F69:G69)</f>
        <v>33.71</v>
      </c>
      <c r="K69" s="38">
        <f>RANK($J69,$J$4:$J$99,1)</f>
        <v>31</v>
      </c>
      <c r="L69" s="39">
        <f>MIN(F69:H69)</f>
        <v>16.76</v>
      </c>
      <c r="N69" s="14"/>
    </row>
    <row r="70" spans="1:14" ht="24.75" customHeight="1">
      <c r="A70" s="57" t="s">
        <v>154</v>
      </c>
      <c r="B70" s="8">
        <v>45</v>
      </c>
      <c r="C70" s="30" t="s">
        <v>53</v>
      </c>
      <c r="D70" s="31"/>
      <c r="E70" s="30" t="s">
        <v>31</v>
      </c>
      <c r="F70" s="60">
        <v>16.6</v>
      </c>
      <c r="G70" s="60">
        <v>16.97</v>
      </c>
      <c r="H70" s="11"/>
      <c r="I70" s="38">
        <f>RANK(F70,$F$4:$F$99,1)</f>
        <v>26</v>
      </c>
      <c r="J70" s="39">
        <f>SUM(F70:G70)</f>
        <v>33.57</v>
      </c>
      <c r="K70" s="38">
        <f>RANK($J70,$J$4:$J$99,1)</f>
        <v>29</v>
      </c>
      <c r="L70" s="39">
        <f>MIN(F70:H70)</f>
        <v>16.6</v>
      </c>
      <c r="N70" s="14"/>
    </row>
    <row r="71" spans="1:14" ht="24.75" customHeight="1">
      <c r="A71" s="59" t="s">
        <v>155</v>
      </c>
      <c r="B71" s="8">
        <v>67</v>
      </c>
      <c r="C71" s="4" t="s">
        <v>68</v>
      </c>
      <c r="D71" s="29"/>
      <c r="E71" s="1" t="s">
        <v>63</v>
      </c>
      <c r="F71" s="60">
        <v>15.98</v>
      </c>
      <c r="G71" s="60">
        <v>17.59</v>
      </c>
      <c r="H71" s="11"/>
      <c r="I71" s="38">
        <f>RANK(F71,$F$4:$F$99,1)</f>
        <v>18</v>
      </c>
      <c r="J71" s="39">
        <f>SUM(F71:G71)</f>
        <v>33.57</v>
      </c>
      <c r="K71" s="38">
        <f>RANK($J71,$J$4:$J$99,1)</f>
        <v>29</v>
      </c>
      <c r="L71" s="39">
        <f>MIN(F71:H71)</f>
        <v>15.98</v>
      </c>
      <c r="N71" s="14"/>
    </row>
    <row r="72" spans="1:14" ht="24.75" customHeight="1">
      <c r="A72" s="57" t="s">
        <v>154</v>
      </c>
      <c r="B72" s="8">
        <v>64</v>
      </c>
      <c r="C72" s="2" t="s">
        <v>58</v>
      </c>
      <c r="D72" s="10"/>
      <c r="E72" s="2" t="s">
        <v>47</v>
      </c>
      <c r="F72" s="60">
        <v>16.57</v>
      </c>
      <c r="G72" s="60">
        <v>16.92</v>
      </c>
      <c r="H72" s="11"/>
      <c r="I72" s="38">
        <f>RANK(F72,$F$4:$F$99,1)</f>
        <v>25</v>
      </c>
      <c r="J72" s="39">
        <f>SUM(F72:G72)</f>
        <v>33.49</v>
      </c>
      <c r="K72" s="38">
        <f>RANK($J72,$J$4:$J$99,1)</f>
        <v>28</v>
      </c>
      <c r="L72" s="39">
        <f>MIN(F72:H72)</f>
        <v>16.57</v>
      </c>
      <c r="N72" s="14"/>
    </row>
    <row r="73" spans="1:12" ht="24.75" customHeight="1">
      <c r="A73" s="59" t="s">
        <v>155</v>
      </c>
      <c r="B73" s="8">
        <v>44</v>
      </c>
      <c r="C73" s="3" t="s">
        <v>44</v>
      </c>
      <c r="D73" s="9"/>
      <c r="E73" s="34" t="s">
        <v>14</v>
      </c>
      <c r="F73" s="60">
        <v>16.36</v>
      </c>
      <c r="G73" s="60">
        <v>16.99</v>
      </c>
      <c r="H73" s="11"/>
      <c r="I73" s="38">
        <f>RANK(F73,$F$4:$F$99,1)</f>
        <v>20</v>
      </c>
      <c r="J73" s="39">
        <f>SUM(F73:G73)</f>
        <v>33.349999999999994</v>
      </c>
      <c r="K73" s="38">
        <f>RANK($J73,$J$4:$J$99,1)</f>
        <v>27</v>
      </c>
      <c r="L73" s="39">
        <f>MIN(F73:H73)</f>
        <v>16.36</v>
      </c>
    </row>
    <row r="74" spans="1:12" ht="24.75" customHeight="1">
      <c r="A74" s="57" t="s">
        <v>154</v>
      </c>
      <c r="B74" s="8">
        <v>63</v>
      </c>
      <c r="C74" s="1" t="s">
        <v>85</v>
      </c>
      <c r="D74" s="10"/>
      <c r="E74" s="1" t="s">
        <v>55</v>
      </c>
      <c r="F74" s="62">
        <v>16.84</v>
      </c>
      <c r="G74" s="60">
        <v>16.4</v>
      </c>
      <c r="H74" s="11"/>
      <c r="I74" s="38">
        <f>RANK(F74,$F$4:$F$99,1)</f>
        <v>32</v>
      </c>
      <c r="J74" s="39">
        <f>SUM(F74:G74)</f>
        <v>33.239999999999995</v>
      </c>
      <c r="K74" s="38">
        <f>RANK($J74,$J$4:$J$99,1)</f>
        <v>26</v>
      </c>
      <c r="L74" s="39">
        <f>MIN(F74:H74)</f>
        <v>16.4</v>
      </c>
    </row>
    <row r="75" spans="1:12" ht="24.75" customHeight="1">
      <c r="A75" s="59" t="s">
        <v>155</v>
      </c>
      <c r="B75" s="8">
        <v>55</v>
      </c>
      <c r="C75" s="1" t="s">
        <v>59</v>
      </c>
      <c r="D75" s="9"/>
      <c r="E75" s="2" t="s">
        <v>47</v>
      </c>
      <c r="F75" s="60">
        <v>16.67</v>
      </c>
      <c r="G75" s="60">
        <v>16.41</v>
      </c>
      <c r="H75" s="11"/>
      <c r="I75" s="38">
        <f>RANK(F75,$F$4:$F$99,1)</f>
        <v>28</v>
      </c>
      <c r="J75" s="39">
        <f>SUM(F75:G75)</f>
        <v>33.08</v>
      </c>
      <c r="K75" s="38">
        <f>RANK($J75,$J$4:$J$99,1)</f>
        <v>25</v>
      </c>
      <c r="L75" s="39">
        <f>MIN(F75:H75)</f>
        <v>16.41</v>
      </c>
    </row>
    <row r="76" spans="1:12" ht="24.75" customHeight="1">
      <c r="A76" s="57" t="s">
        <v>154</v>
      </c>
      <c r="B76" s="8">
        <v>47</v>
      </c>
      <c r="C76" s="1" t="s">
        <v>118</v>
      </c>
      <c r="D76" s="9"/>
      <c r="E76" s="1" t="s">
        <v>61</v>
      </c>
      <c r="F76" s="60">
        <v>16.69</v>
      </c>
      <c r="G76" s="60">
        <v>16.34</v>
      </c>
      <c r="H76" s="11"/>
      <c r="I76" s="38">
        <f>RANK(F76,$F$4:$F$99,1)</f>
        <v>29</v>
      </c>
      <c r="J76" s="39">
        <f>SUM(F76:G76)</f>
        <v>33.03</v>
      </c>
      <c r="K76" s="38">
        <f>RANK($J76,$J$4:$J$99,1)</f>
        <v>24</v>
      </c>
      <c r="L76" s="39">
        <f>MIN(F76:H76)</f>
        <v>16.34</v>
      </c>
    </row>
    <row r="77" spans="1:12" ht="24.75" customHeight="1">
      <c r="A77" s="59" t="s">
        <v>155</v>
      </c>
      <c r="B77" s="8">
        <v>74</v>
      </c>
      <c r="C77" s="4" t="s">
        <v>33</v>
      </c>
      <c r="D77" s="13"/>
      <c r="E77" s="4" t="s">
        <v>32</v>
      </c>
      <c r="F77" s="62">
        <v>16.5</v>
      </c>
      <c r="G77" s="60">
        <v>16.42</v>
      </c>
      <c r="H77" s="11"/>
      <c r="I77" s="38">
        <f>RANK(F77,$F$4:$F$99,1)</f>
        <v>24</v>
      </c>
      <c r="J77" s="39">
        <f>SUM(F77:G77)</f>
        <v>32.92</v>
      </c>
      <c r="K77" s="38">
        <f>RANK($J77,$J$4:$J$99,1)</f>
        <v>23</v>
      </c>
      <c r="L77" s="39">
        <f>MIN(F77:H77)</f>
        <v>16.42</v>
      </c>
    </row>
    <row r="78" spans="1:12" ht="24.75" customHeight="1">
      <c r="A78" s="57" t="s">
        <v>154</v>
      </c>
      <c r="B78" s="8">
        <v>56</v>
      </c>
      <c r="C78" s="1" t="s">
        <v>79</v>
      </c>
      <c r="D78" s="9"/>
      <c r="E78" s="1" t="s">
        <v>17</v>
      </c>
      <c r="F78" s="60">
        <v>16.48</v>
      </c>
      <c r="G78" s="60">
        <v>16.41</v>
      </c>
      <c r="H78" s="11"/>
      <c r="I78" s="38">
        <f>RANK(F78,$F$4:$F$99,1)</f>
        <v>23</v>
      </c>
      <c r="J78" s="39">
        <f>SUM(F78:G78)</f>
        <v>32.89</v>
      </c>
      <c r="K78" s="38">
        <f>RANK($J78,$J$4:$J$99,1)</f>
        <v>22</v>
      </c>
      <c r="L78" s="39">
        <f>MIN(F78:H78)</f>
        <v>16.41</v>
      </c>
    </row>
    <row r="79" spans="1:12" ht="24.75" customHeight="1">
      <c r="A79" s="59" t="s">
        <v>155</v>
      </c>
      <c r="B79" s="8">
        <v>52</v>
      </c>
      <c r="C79" s="1" t="s">
        <v>128</v>
      </c>
      <c r="D79" s="9"/>
      <c r="E79" s="1" t="s">
        <v>122</v>
      </c>
      <c r="F79" s="60">
        <v>17.1</v>
      </c>
      <c r="G79" s="60">
        <v>15.6</v>
      </c>
      <c r="H79" s="11"/>
      <c r="I79" s="38">
        <f>RANK(F79,$F$4:$F$99,1)</f>
        <v>35</v>
      </c>
      <c r="J79" s="39">
        <f>SUM(F79:G79)</f>
        <v>32.7</v>
      </c>
      <c r="K79" s="38">
        <f>RANK($J79,$J$4:$J$99,1)</f>
        <v>21</v>
      </c>
      <c r="L79" s="39">
        <f>MIN(F79:H79)</f>
        <v>15.6</v>
      </c>
    </row>
    <row r="80" spans="1:12" ht="24.75" customHeight="1">
      <c r="A80" s="57" t="s">
        <v>154</v>
      </c>
      <c r="B80" s="8">
        <v>71</v>
      </c>
      <c r="C80" s="1" t="s">
        <v>131</v>
      </c>
      <c r="D80" s="37"/>
      <c r="E80" s="1" t="s">
        <v>17</v>
      </c>
      <c r="F80" s="61">
        <v>15.22</v>
      </c>
      <c r="G80" s="61">
        <v>17.47</v>
      </c>
      <c r="H80" s="53"/>
      <c r="I80" s="38">
        <f>RANK(F80,$F$4:$F$99,1)</f>
        <v>12</v>
      </c>
      <c r="J80" s="39">
        <f>SUM(F80:G80)</f>
        <v>32.69</v>
      </c>
      <c r="K80" s="38">
        <f>RANK($J80,$J$4:$J$99,1)</f>
        <v>20</v>
      </c>
      <c r="L80" s="39">
        <f>MIN(F80:H80)</f>
        <v>15.22</v>
      </c>
    </row>
    <row r="81" spans="1:12" ht="24.75" customHeight="1">
      <c r="A81" s="59" t="s">
        <v>155</v>
      </c>
      <c r="B81" s="8">
        <v>53</v>
      </c>
      <c r="C81" s="30" t="s">
        <v>70</v>
      </c>
      <c r="D81" s="32"/>
      <c r="E81" s="30" t="s">
        <v>69</v>
      </c>
      <c r="F81" s="62">
        <v>16.47</v>
      </c>
      <c r="G81" s="60">
        <v>16.11</v>
      </c>
      <c r="H81" s="11"/>
      <c r="I81" s="38">
        <f>RANK(F81,$F$4:$F$99,1)</f>
        <v>22</v>
      </c>
      <c r="J81" s="39">
        <f>SUM(F81:G81)</f>
        <v>32.58</v>
      </c>
      <c r="K81" s="38">
        <f>RANK($J81,$J$4:$J$99,1)</f>
        <v>19</v>
      </c>
      <c r="L81" s="39">
        <f>MIN(F81:H81)</f>
        <v>16.11</v>
      </c>
    </row>
    <row r="82" spans="1:12" ht="24.75" customHeight="1">
      <c r="A82" s="57" t="s">
        <v>154</v>
      </c>
      <c r="B82" s="8">
        <v>75</v>
      </c>
      <c r="C82" s="1" t="s">
        <v>67</v>
      </c>
      <c r="D82" s="9"/>
      <c r="E82" s="1" t="s">
        <v>63</v>
      </c>
      <c r="F82" s="60">
        <v>16.63</v>
      </c>
      <c r="G82" s="60">
        <v>15.82</v>
      </c>
      <c r="H82" s="11"/>
      <c r="I82" s="38">
        <f>RANK(F82,$F$4:$F$99,1)</f>
        <v>27</v>
      </c>
      <c r="J82" s="39">
        <f>SUM(F82:G82)</f>
        <v>32.45</v>
      </c>
      <c r="K82" s="38">
        <f>RANK($J82,$J$4:$J$99,1)</f>
        <v>18</v>
      </c>
      <c r="L82" s="39">
        <f>MIN(F82:H82)</f>
        <v>15.82</v>
      </c>
    </row>
    <row r="83" spans="1:12" ht="24.75" customHeight="1">
      <c r="A83" s="59" t="s">
        <v>155</v>
      </c>
      <c r="B83" s="8">
        <v>72</v>
      </c>
      <c r="C83" s="1" t="s">
        <v>25</v>
      </c>
      <c r="D83" s="9"/>
      <c r="E83" s="1" t="s">
        <v>13</v>
      </c>
      <c r="F83" s="60">
        <v>16.37</v>
      </c>
      <c r="G83" s="60">
        <v>15.35</v>
      </c>
      <c r="H83" s="11"/>
      <c r="I83" s="38">
        <f>RANK(F83,$F$4:$F$99,1)</f>
        <v>21</v>
      </c>
      <c r="J83" s="39">
        <f>SUM(F83:G83)</f>
        <v>31.72</v>
      </c>
      <c r="K83" s="38">
        <f>RANK($J83,$J$4:$J$99,1)</f>
        <v>17</v>
      </c>
      <c r="L83" s="39">
        <f>MIN(F83:H83)</f>
        <v>15.35</v>
      </c>
    </row>
    <row r="84" spans="1:12" ht="24.75" customHeight="1">
      <c r="A84" s="57" t="s">
        <v>154</v>
      </c>
      <c r="B84" s="8">
        <v>88</v>
      </c>
      <c r="C84" s="1" t="s">
        <v>27</v>
      </c>
      <c r="D84" s="9"/>
      <c r="E84" s="1" t="s">
        <v>14</v>
      </c>
      <c r="F84" s="60">
        <v>15.76</v>
      </c>
      <c r="G84" s="60">
        <v>15.87</v>
      </c>
      <c r="H84" s="11"/>
      <c r="I84" s="38">
        <f>RANK(F84,$F$4:$F$99,1)</f>
        <v>16</v>
      </c>
      <c r="J84" s="39">
        <f>SUM(F84:G84)</f>
        <v>31.63</v>
      </c>
      <c r="K84" s="38">
        <f>RANK($J84,$J$4:$J$99,1)</f>
        <v>16</v>
      </c>
      <c r="L84" s="39">
        <f>MIN(F84:H84)</f>
        <v>15.76</v>
      </c>
    </row>
    <row r="85" spans="1:12" ht="24.75" customHeight="1">
      <c r="A85" s="59" t="s">
        <v>155</v>
      </c>
      <c r="B85" s="8">
        <v>91</v>
      </c>
      <c r="C85" s="3" t="s">
        <v>24</v>
      </c>
      <c r="D85" s="9"/>
      <c r="E85" s="34" t="s">
        <v>14</v>
      </c>
      <c r="F85" s="60">
        <v>15.89</v>
      </c>
      <c r="G85" s="60">
        <v>15.39</v>
      </c>
      <c r="H85" s="11"/>
      <c r="I85" s="38">
        <f>RANK(F85,$F$4:$F$99,1)</f>
        <v>17</v>
      </c>
      <c r="J85" s="39">
        <f>SUM(F85:G85)</f>
        <v>31.28</v>
      </c>
      <c r="K85" s="38">
        <f>RANK($J85,$J$4:$J$99,1)</f>
        <v>15</v>
      </c>
      <c r="L85" s="39">
        <f>MIN(F85:H85)</f>
        <v>15.39</v>
      </c>
    </row>
    <row r="86" spans="1:12" ht="24.75" customHeight="1">
      <c r="A86" s="58" t="s">
        <v>154</v>
      </c>
      <c r="B86" s="8">
        <v>95</v>
      </c>
      <c r="C86" s="1" t="s">
        <v>23</v>
      </c>
      <c r="D86" s="9"/>
      <c r="E86" s="1" t="s">
        <v>61</v>
      </c>
      <c r="F86" s="60">
        <v>14.72</v>
      </c>
      <c r="G86" s="60">
        <v>16.4</v>
      </c>
      <c r="H86" s="11"/>
      <c r="I86" s="38">
        <f>RANK(F86,$F$4:$F$99,1)</f>
        <v>8</v>
      </c>
      <c r="J86" s="39">
        <f>SUM(F86:G86)</f>
        <v>31.119999999999997</v>
      </c>
      <c r="K86" s="38">
        <f>RANK($J86,$J$4:$J$99,1)</f>
        <v>14</v>
      </c>
      <c r="L86" s="39">
        <f>MIN(F86:H86)</f>
        <v>14.72</v>
      </c>
    </row>
    <row r="87" spans="1:12" ht="24.75" customHeight="1">
      <c r="A87" s="59" t="s">
        <v>155</v>
      </c>
      <c r="B87" s="8">
        <v>76</v>
      </c>
      <c r="C87" s="1" t="s">
        <v>124</v>
      </c>
      <c r="D87" s="9"/>
      <c r="E87" s="1" t="s">
        <v>122</v>
      </c>
      <c r="F87" s="60">
        <v>15.31</v>
      </c>
      <c r="G87" s="60">
        <v>15.57</v>
      </c>
      <c r="H87" s="11"/>
      <c r="I87" s="38">
        <f>RANK(F87,$F$4:$F$99,1)</f>
        <v>13</v>
      </c>
      <c r="J87" s="39">
        <f>SUM(F87:G87)</f>
        <v>30.880000000000003</v>
      </c>
      <c r="K87" s="38">
        <f>RANK($J87,$J$4:$J$99,1)</f>
        <v>13</v>
      </c>
      <c r="L87" s="39">
        <f>MIN(F87:H87)</f>
        <v>15.31</v>
      </c>
    </row>
    <row r="88" spans="1:12" ht="24.75" customHeight="1">
      <c r="A88" s="58" t="s">
        <v>154</v>
      </c>
      <c r="B88" s="8">
        <v>80</v>
      </c>
      <c r="C88" s="6" t="s">
        <v>49</v>
      </c>
      <c r="D88" s="24"/>
      <c r="E88" s="6" t="s">
        <v>32</v>
      </c>
      <c r="F88" s="60">
        <v>15.43</v>
      </c>
      <c r="G88" s="60">
        <v>15.34</v>
      </c>
      <c r="H88" s="11"/>
      <c r="I88" s="38">
        <f>RANK(F88,$F$4:$F$99,1)</f>
        <v>14</v>
      </c>
      <c r="J88" s="39">
        <f>SUM(F88:G88)</f>
        <v>30.77</v>
      </c>
      <c r="K88" s="38">
        <f>RANK($J88,$J$4:$J$99,1)</f>
        <v>12</v>
      </c>
      <c r="L88" s="39">
        <f>MIN(F88:H88)</f>
        <v>15.34</v>
      </c>
    </row>
    <row r="89" spans="1:12" ht="24.75" customHeight="1">
      <c r="A89" s="59" t="s">
        <v>155</v>
      </c>
      <c r="B89" s="8">
        <v>46</v>
      </c>
      <c r="C89" s="1" t="s">
        <v>123</v>
      </c>
      <c r="D89" s="9"/>
      <c r="E89" s="1" t="s">
        <v>122</v>
      </c>
      <c r="F89" s="60">
        <v>15.63</v>
      </c>
      <c r="G89" s="60">
        <v>15.12</v>
      </c>
      <c r="H89" s="11"/>
      <c r="I89" s="38">
        <f>RANK(F89,$F$4:$F$99,1)</f>
        <v>15</v>
      </c>
      <c r="J89" s="39">
        <f>SUM(F89:G89)</f>
        <v>30.75</v>
      </c>
      <c r="K89" s="38">
        <f>RANK($J89,$J$4:$J$99,1)</f>
        <v>11</v>
      </c>
      <c r="L89" s="39">
        <f>MIN(F89:H89)</f>
        <v>15.12</v>
      </c>
    </row>
    <row r="90" spans="1:12" ht="24.75" customHeight="1">
      <c r="A90" s="57" t="s">
        <v>154</v>
      </c>
      <c r="B90" s="8">
        <v>89</v>
      </c>
      <c r="C90" s="1" t="s">
        <v>129</v>
      </c>
      <c r="D90" s="37"/>
      <c r="E90" s="1" t="s">
        <v>122</v>
      </c>
      <c r="F90" s="61">
        <v>14.7</v>
      </c>
      <c r="G90" s="61">
        <v>16</v>
      </c>
      <c r="H90" s="53"/>
      <c r="I90" s="38">
        <f>RANK(F90,$F$4:$F$99,1)</f>
        <v>7</v>
      </c>
      <c r="J90" s="39">
        <f>SUM(F90:G90)</f>
        <v>30.7</v>
      </c>
      <c r="K90" s="38">
        <f>RANK($J90,$J$4:$J$99,1)</f>
        <v>10</v>
      </c>
      <c r="L90" s="39">
        <f>MIN(F90:H90)</f>
        <v>14.7</v>
      </c>
    </row>
    <row r="91" spans="1:12" ht="24.75" customHeight="1">
      <c r="A91" s="59" t="s">
        <v>155</v>
      </c>
      <c r="B91" s="8">
        <v>92</v>
      </c>
      <c r="C91" s="1" t="s">
        <v>125</v>
      </c>
      <c r="D91" s="9"/>
      <c r="E91" s="1" t="s">
        <v>122</v>
      </c>
      <c r="F91" s="60">
        <v>15.05</v>
      </c>
      <c r="G91" s="60">
        <v>15.43</v>
      </c>
      <c r="H91" s="11"/>
      <c r="I91" s="38">
        <f>RANK(F91,$F$4:$F$99,1)</f>
        <v>10</v>
      </c>
      <c r="J91" s="39">
        <f>SUM(F91:G91)</f>
        <v>30.48</v>
      </c>
      <c r="K91" s="38">
        <f>RANK($J91,$J$4:$J$99,1)</f>
        <v>9</v>
      </c>
      <c r="L91" s="39">
        <f>MIN(F91:H91)</f>
        <v>15.05</v>
      </c>
    </row>
    <row r="92" spans="1:12" ht="24.75" customHeight="1">
      <c r="A92" s="57" t="s">
        <v>154</v>
      </c>
      <c r="B92" s="8">
        <v>77</v>
      </c>
      <c r="C92" s="1" t="s">
        <v>78</v>
      </c>
      <c r="D92" s="9"/>
      <c r="E92" s="1" t="s">
        <v>61</v>
      </c>
      <c r="F92" s="60">
        <v>15.2</v>
      </c>
      <c r="G92" s="60">
        <v>15.21</v>
      </c>
      <c r="H92" s="11"/>
      <c r="I92" s="38">
        <f>RANK(F92,$F$4:$F$99,1)</f>
        <v>11</v>
      </c>
      <c r="J92" s="39">
        <f>SUM(F92:G92)</f>
        <v>30.41</v>
      </c>
      <c r="K92" s="38">
        <f>RANK($J92,$J$4:$J$99,1)</f>
        <v>8</v>
      </c>
      <c r="L92" s="39">
        <f>MIN(F92:H92)</f>
        <v>15.2</v>
      </c>
    </row>
    <row r="93" spans="1:12" ht="24.75" customHeight="1">
      <c r="A93" s="59" t="s">
        <v>155</v>
      </c>
      <c r="B93" s="8">
        <v>93</v>
      </c>
      <c r="C93" s="1" t="s">
        <v>77</v>
      </c>
      <c r="D93" s="9"/>
      <c r="E93" s="1" t="s">
        <v>12</v>
      </c>
      <c r="F93" s="60">
        <v>14.51</v>
      </c>
      <c r="G93" s="60">
        <v>14.86</v>
      </c>
      <c r="H93" s="11"/>
      <c r="I93" s="38">
        <f>RANK(F93,$F$4:$F$99,1)</f>
        <v>6</v>
      </c>
      <c r="J93" s="39">
        <f>SUM(F93:G93)</f>
        <v>29.369999999999997</v>
      </c>
      <c r="K93" s="38">
        <f>RANK($J93,$J$4:$J$99,1)</f>
        <v>7</v>
      </c>
      <c r="L93" s="39">
        <f>MIN(F93:H93)</f>
        <v>14.51</v>
      </c>
    </row>
    <row r="94" spans="1:12" ht="24.75" customHeight="1">
      <c r="A94" s="57" t="s">
        <v>154</v>
      </c>
      <c r="B94" s="8">
        <v>86</v>
      </c>
      <c r="C94" s="1" t="s">
        <v>29</v>
      </c>
      <c r="D94" s="9"/>
      <c r="E94" s="1" t="s">
        <v>74</v>
      </c>
      <c r="F94" s="60">
        <v>14.83</v>
      </c>
      <c r="G94" s="60">
        <v>14.51</v>
      </c>
      <c r="H94" s="11"/>
      <c r="I94" s="38">
        <f>RANK(F94,$F$4:$F$99,1)</f>
        <v>9</v>
      </c>
      <c r="J94" s="39">
        <f>SUM(F94:G94)</f>
        <v>29.34</v>
      </c>
      <c r="K94" s="38">
        <f>RANK($J94,$J$4:$J$99,1)</f>
        <v>6</v>
      </c>
      <c r="L94" s="39">
        <f>MIN(F94:H94)</f>
        <v>14.51</v>
      </c>
    </row>
    <row r="95" spans="1:12" ht="24.75" customHeight="1">
      <c r="A95" s="59" t="s">
        <v>155</v>
      </c>
      <c r="B95" s="8">
        <v>94</v>
      </c>
      <c r="C95" s="1" t="s">
        <v>18</v>
      </c>
      <c r="D95" s="9"/>
      <c r="E95" s="1" t="s">
        <v>17</v>
      </c>
      <c r="F95" s="60">
        <v>14.44</v>
      </c>
      <c r="G95" s="60">
        <v>14.4</v>
      </c>
      <c r="H95" s="11"/>
      <c r="I95" s="38">
        <f>RANK(F95,$F$4:$F$99,1)</f>
        <v>4</v>
      </c>
      <c r="J95" s="39">
        <f>SUM(F95:G95)</f>
        <v>28.84</v>
      </c>
      <c r="K95" s="38">
        <f>RANK($J95,$J$4:$J$99,1)</f>
        <v>5</v>
      </c>
      <c r="L95" s="39">
        <f>MIN(F95:H95)</f>
        <v>14.4</v>
      </c>
    </row>
    <row r="96" spans="1:12" ht="24.75" customHeight="1">
      <c r="A96" s="57" t="s">
        <v>154</v>
      </c>
      <c r="B96" s="8">
        <v>82</v>
      </c>
      <c r="C96" s="1" t="s">
        <v>60</v>
      </c>
      <c r="D96" s="9"/>
      <c r="E96" s="2" t="s">
        <v>47</v>
      </c>
      <c r="F96" s="60">
        <v>14.47</v>
      </c>
      <c r="G96" s="60">
        <v>14.27</v>
      </c>
      <c r="H96" s="11"/>
      <c r="I96" s="38">
        <f>RANK(F96,$F$4:$F$99,1)</f>
        <v>5</v>
      </c>
      <c r="J96" s="39">
        <f>SUM(F96:G96)</f>
        <v>28.740000000000002</v>
      </c>
      <c r="K96" s="38">
        <f>RANK($J96,$J$4:$J$99,1)</f>
        <v>4</v>
      </c>
      <c r="L96" s="39">
        <f>MIN(F96:H96)</f>
        <v>14.27</v>
      </c>
    </row>
    <row r="97" spans="1:12" ht="24.75" customHeight="1">
      <c r="A97" s="59" t="s">
        <v>155</v>
      </c>
      <c r="B97" s="8">
        <v>96</v>
      </c>
      <c r="C97" s="1" t="s">
        <v>28</v>
      </c>
      <c r="D97" s="9"/>
      <c r="E97" s="1" t="s">
        <v>12</v>
      </c>
      <c r="F97" s="60">
        <v>14.37</v>
      </c>
      <c r="G97" s="60">
        <v>14.28</v>
      </c>
      <c r="H97" s="11"/>
      <c r="I97" s="38">
        <f>RANK(F97,$F$4:$F$99,1)</f>
        <v>3</v>
      </c>
      <c r="J97" s="39">
        <f>SUM(F97:G97)</f>
        <v>28.65</v>
      </c>
      <c r="K97" s="38">
        <f>RANK($J97,$J$4:$J$99,1)</f>
        <v>3</v>
      </c>
      <c r="L97" s="39">
        <f>MIN(F97:H97)</f>
        <v>14.28</v>
      </c>
    </row>
    <row r="98" spans="1:12" ht="24.75" customHeight="1">
      <c r="A98" s="57" t="s">
        <v>154</v>
      </c>
      <c r="B98" s="8">
        <v>97</v>
      </c>
      <c r="C98" s="1" t="s">
        <v>20</v>
      </c>
      <c r="D98" s="9"/>
      <c r="E98" s="1" t="s">
        <v>12</v>
      </c>
      <c r="F98" s="60">
        <v>13.94</v>
      </c>
      <c r="G98" s="60">
        <v>13.95</v>
      </c>
      <c r="H98" s="11"/>
      <c r="I98" s="38">
        <f>RANK(F98,$F$4:$F$99,1)</f>
        <v>2</v>
      </c>
      <c r="J98" s="39">
        <f>SUM(F98:G98)</f>
        <v>27.89</v>
      </c>
      <c r="K98" s="38">
        <f>RANK($J98,$J$4:$J$99,1)</f>
        <v>2</v>
      </c>
      <c r="L98" s="39">
        <f>MIN(F98:H98)</f>
        <v>13.94</v>
      </c>
    </row>
    <row r="99" spans="1:12" ht="24.75" customHeight="1">
      <c r="A99" s="59" t="s">
        <v>155</v>
      </c>
      <c r="B99" s="8">
        <v>98</v>
      </c>
      <c r="C99" s="1" t="s">
        <v>87</v>
      </c>
      <c r="D99" s="10"/>
      <c r="E99" s="1" t="s">
        <v>69</v>
      </c>
      <c r="F99" s="62">
        <v>13.81</v>
      </c>
      <c r="G99" s="60">
        <v>13.73</v>
      </c>
      <c r="H99" s="11"/>
      <c r="I99" s="38">
        <f>RANK(F99,$F$4:$F$99,1)</f>
        <v>1</v>
      </c>
      <c r="J99" s="39">
        <f>SUM(F99:G99)</f>
        <v>27.54</v>
      </c>
      <c r="K99" s="38">
        <f>RANK($J99,$J$4:$J$99,1)</f>
        <v>1</v>
      </c>
      <c r="L99" s="39">
        <f>MIN(F99:H99)</f>
        <v>13.73</v>
      </c>
    </row>
  </sheetData>
  <sheetProtection/>
  <mergeCells count="1">
    <mergeCell ref="C3:D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portrait" paperSize="9" scale="82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99"/>
  <sheetViews>
    <sheetView zoomScaleSheetLayoutView="75" zoomScalePageLayoutView="0" workbookViewId="0" topLeftCell="A1">
      <pane ySplit="3" topLeftCell="A84" activePane="bottomLeft" state="frozen"/>
      <selection pane="topLeft" activeCell="A1" sqref="A1"/>
      <selection pane="bottomLeft" activeCell="U98" sqref="U98"/>
    </sheetView>
  </sheetViews>
  <sheetFormatPr defaultColWidth="8.75390625" defaultRowHeight="12.75"/>
  <cols>
    <col min="1" max="1" width="8.75390625" style="56" customWidth="1"/>
    <col min="2" max="4" width="8.75390625" style="14" customWidth="1"/>
    <col min="5" max="5" width="16.375" style="14" customWidth="1"/>
    <col min="6" max="6" width="8.75390625" style="14" customWidth="1"/>
    <col min="7" max="7" width="8.75390625" style="18" customWidth="1"/>
    <col min="8" max="9" width="8.75390625" style="25" customWidth="1"/>
    <col min="10" max="10" width="8.75390625" style="15" customWidth="1"/>
    <col min="11" max="11" width="8.75390625" style="27" customWidth="1"/>
    <col min="12" max="12" width="8.75390625" style="14" customWidth="1"/>
    <col min="13" max="13" width="8.75390625" style="15" customWidth="1"/>
    <col min="14" max="14" width="8.75390625" style="14" customWidth="1"/>
    <col min="15" max="15" width="8.75390625" style="15" customWidth="1"/>
    <col min="16" max="16" width="8.75390625" style="14" customWidth="1"/>
    <col min="17" max="17" width="8.75390625" style="15" customWidth="1"/>
    <col min="18" max="16384" width="8.75390625" style="14" customWidth="1"/>
  </cols>
  <sheetData>
    <row r="1" spans="2:25" ht="18">
      <c r="B1" s="16" t="s">
        <v>104</v>
      </c>
      <c r="C1" s="16"/>
      <c r="D1" s="17"/>
      <c r="I1" s="26"/>
      <c r="Y1" s="19"/>
    </row>
    <row r="2" spans="2:4" ht="18">
      <c r="B2" s="16" t="s">
        <v>159</v>
      </c>
      <c r="C2" s="16"/>
      <c r="D2" s="16"/>
    </row>
    <row r="3" spans="1:17" ht="63.75">
      <c r="A3" s="56" t="s">
        <v>153</v>
      </c>
      <c r="B3" s="20" t="s">
        <v>5</v>
      </c>
      <c r="C3" s="55" t="s">
        <v>0</v>
      </c>
      <c r="D3" s="55"/>
      <c r="E3" s="41" t="s">
        <v>4</v>
      </c>
      <c r="F3" s="21" t="s">
        <v>1</v>
      </c>
      <c r="G3" s="22" t="s">
        <v>2</v>
      </c>
      <c r="H3" s="22" t="s">
        <v>6</v>
      </c>
      <c r="I3" s="28" t="s">
        <v>7</v>
      </c>
      <c r="J3" s="20" t="s">
        <v>9</v>
      </c>
      <c r="K3" s="21" t="s">
        <v>15</v>
      </c>
      <c r="L3" s="20" t="s">
        <v>3</v>
      </c>
      <c r="M3" s="21" t="s">
        <v>10</v>
      </c>
      <c r="N3" s="20" t="s">
        <v>11</v>
      </c>
      <c r="O3" s="21" t="s">
        <v>8</v>
      </c>
      <c r="Q3" s="14"/>
    </row>
    <row r="4" spans="1:15" s="12" customFormat="1" ht="24.75" customHeight="1">
      <c r="A4" s="57" t="s">
        <v>154</v>
      </c>
      <c r="B4" s="8">
        <v>43</v>
      </c>
      <c r="C4" s="6" t="s">
        <v>145</v>
      </c>
      <c r="D4" s="24"/>
      <c r="E4" s="6" t="s">
        <v>146</v>
      </c>
      <c r="F4" s="60">
        <v>999</v>
      </c>
      <c r="G4" s="60">
        <v>29.98</v>
      </c>
      <c r="H4" s="60">
        <v>33.3</v>
      </c>
      <c r="I4" s="11"/>
      <c r="J4" s="38">
        <f>RANK(F4,$F$4:$F$99,1)</f>
        <v>96</v>
      </c>
      <c r="K4" s="39">
        <f>SUM(F4:G4)</f>
        <v>1028.98</v>
      </c>
      <c r="L4" s="38">
        <f>RANK($K4,$K$4:$K$99,1)</f>
        <v>96</v>
      </c>
      <c r="M4" s="40">
        <f>SUM(F4:H4)-MAX(F4:H4)</f>
        <v>63.27999999999997</v>
      </c>
      <c r="N4" s="38">
        <f>RANK($M4,$M$4:$M$99,1)</f>
        <v>96</v>
      </c>
      <c r="O4" s="39">
        <f>MIN(F4:I4)</f>
        <v>29.98</v>
      </c>
    </row>
    <row r="5" spans="1:15" s="12" customFormat="1" ht="24.75" customHeight="1">
      <c r="A5" s="59" t="s">
        <v>155</v>
      </c>
      <c r="B5" s="8">
        <v>1</v>
      </c>
      <c r="C5" s="30" t="s">
        <v>51</v>
      </c>
      <c r="D5" s="31"/>
      <c r="E5" s="30" t="s">
        <v>52</v>
      </c>
      <c r="F5" s="61">
        <v>29.91</v>
      </c>
      <c r="G5" s="61">
        <v>31.43</v>
      </c>
      <c r="H5" s="61">
        <v>30.17</v>
      </c>
      <c r="I5" s="53">
        <v>999</v>
      </c>
      <c r="J5" s="38">
        <f>RANK(F5,$F$4:$F$99,1)</f>
        <v>93</v>
      </c>
      <c r="K5" s="39">
        <f>SUM(F5:G5)</f>
        <v>61.34</v>
      </c>
      <c r="L5" s="38">
        <f>RANK($K5,$K$4:$K$99,1)</f>
        <v>92</v>
      </c>
      <c r="M5" s="40">
        <f>SUM(F5:H5)-MAX(F5:H5)</f>
        <v>60.080000000000005</v>
      </c>
      <c r="N5" s="38">
        <f>RANK($M5,$M$4:$M$99,1)</f>
        <v>95</v>
      </c>
      <c r="O5" s="39">
        <f>MIN(F5:I5)</f>
        <v>29.91</v>
      </c>
    </row>
    <row r="6" spans="1:15" s="12" customFormat="1" ht="24.75" customHeight="1">
      <c r="A6" s="57" t="s">
        <v>154</v>
      </c>
      <c r="B6" s="8">
        <v>2</v>
      </c>
      <c r="C6" s="1" t="s">
        <v>107</v>
      </c>
      <c r="D6" s="9"/>
      <c r="E6" s="1" t="s">
        <v>19</v>
      </c>
      <c r="F6" s="60">
        <v>32.21</v>
      </c>
      <c r="G6" s="60">
        <v>27.82</v>
      </c>
      <c r="H6" s="60">
        <v>29.92</v>
      </c>
      <c r="I6" s="11"/>
      <c r="J6" s="38">
        <f>RANK(F6,$F$4:$F$99,1)</f>
        <v>95</v>
      </c>
      <c r="K6" s="39">
        <f>SUM(F6:G6)</f>
        <v>60.03</v>
      </c>
      <c r="L6" s="38">
        <f>RANK($K6,$K$4:$K$99,1)</f>
        <v>91</v>
      </c>
      <c r="M6" s="40">
        <f>SUM(F6:H6)-MAX(F6:H6)</f>
        <v>57.74</v>
      </c>
      <c r="N6" s="38">
        <f>RANK($M6,$M$4:$M$99,1)</f>
        <v>94</v>
      </c>
      <c r="O6" s="39">
        <f>MIN(F6:I6)</f>
        <v>27.82</v>
      </c>
    </row>
    <row r="7" spans="1:15" s="12" customFormat="1" ht="24.75" customHeight="1">
      <c r="A7" s="59" t="s">
        <v>155</v>
      </c>
      <c r="B7" s="8">
        <v>4</v>
      </c>
      <c r="C7" s="1" t="s">
        <v>100</v>
      </c>
      <c r="D7" s="13"/>
      <c r="E7" s="1" t="s">
        <v>13</v>
      </c>
      <c r="F7" s="62">
        <v>27.98</v>
      </c>
      <c r="G7" s="60">
        <v>27.72</v>
      </c>
      <c r="H7" s="60">
        <v>26.78</v>
      </c>
      <c r="I7" s="11"/>
      <c r="J7" s="38">
        <f>RANK(F7,$F$4:$F$99,1)</f>
        <v>91</v>
      </c>
      <c r="K7" s="39">
        <f>SUM(F7:G7)</f>
        <v>55.7</v>
      </c>
      <c r="L7" s="38">
        <f>RANK($K7,$K$4:$K$99,1)</f>
        <v>90</v>
      </c>
      <c r="M7" s="40">
        <f>SUM(F7:H7)-MAX(F7:H7)</f>
        <v>54.5</v>
      </c>
      <c r="N7" s="38">
        <f>RANK($M7,$M$4:$M$99,1)</f>
        <v>93</v>
      </c>
      <c r="O7" s="39">
        <f>MIN(F7:I7)</f>
        <v>26.78</v>
      </c>
    </row>
    <row r="8" spans="1:15" s="12" customFormat="1" ht="24.75" customHeight="1">
      <c r="A8" s="57" t="s">
        <v>154</v>
      </c>
      <c r="B8" s="8">
        <v>5</v>
      </c>
      <c r="C8" s="1" t="s">
        <v>106</v>
      </c>
      <c r="D8" s="9"/>
      <c r="E8" s="1" t="s">
        <v>19</v>
      </c>
      <c r="F8" s="60">
        <v>30.09</v>
      </c>
      <c r="G8" s="60">
        <v>23.21</v>
      </c>
      <c r="H8" s="60">
        <v>25.43</v>
      </c>
      <c r="I8" s="11"/>
      <c r="J8" s="38">
        <f>RANK(F8,$F$4:$F$99,1)</f>
        <v>94</v>
      </c>
      <c r="K8" s="39">
        <f>SUM(F8:G8)</f>
        <v>53.3</v>
      </c>
      <c r="L8" s="38">
        <f>RANK($K8,$K$4:$K$99,1)</f>
        <v>89</v>
      </c>
      <c r="M8" s="40">
        <f>SUM(F8:H8)-MAX(F8:H8)</f>
        <v>48.639999999999986</v>
      </c>
      <c r="N8" s="38">
        <f>RANK($M8,$M$4:$M$99,1)</f>
        <v>92</v>
      </c>
      <c r="O8" s="39">
        <f>MIN(F8:I8)</f>
        <v>23.21</v>
      </c>
    </row>
    <row r="9" spans="1:15" s="12" customFormat="1" ht="24.75" customHeight="1">
      <c r="A9" s="59" t="s">
        <v>155</v>
      </c>
      <c r="B9" s="8">
        <v>3</v>
      </c>
      <c r="C9" s="1" t="s">
        <v>82</v>
      </c>
      <c r="D9" s="10"/>
      <c r="E9" s="1" t="s">
        <v>55</v>
      </c>
      <c r="F9" s="62">
        <v>25.66</v>
      </c>
      <c r="G9" s="60">
        <v>22.48</v>
      </c>
      <c r="H9" s="60">
        <v>27.05</v>
      </c>
      <c r="I9" s="11"/>
      <c r="J9" s="38">
        <f>RANK(F9,$F$4:$F$99,1)</f>
        <v>90</v>
      </c>
      <c r="K9" s="39">
        <f>SUM(F9:G9)</f>
        <v>48.14</v>
      </c>
      <c r="L9" s="38">
        <f>RANK($K9,$K$4:$K$99,1)</f>
        <v>84</v>
      </c>
      <c r="M9" s="40">
        <f>SUM(F9:H9)-MAX(F9:H9)</f>
        <v>48.14</v>
      </c>
      <c r="N9" s="38">
        <f>RANK($M9,$M$4:$M$99,1)</f>
        <v>91</v>
      </c>
      <c r="O9" s="39">
        <f>MIN(F9:I9)</f>
        <v>22.48</v>
      </c>
    </row>
    <row r="10" spans="1:15" s="12" customFormat="1" ht="24.75" customHeight="1">
      <c r="A10" s="57" t="s">
        <v>154</v>
      </c>
      <c r="B10" s="8">
        <v>85</v>
      </c>
      <c r="C10" s="4" t="s">
        <v>151</v>
      </c>
      <c r="D10" s="13"/>
      <c r="E10" s="4" t="s">
        <v>13</v>
      </c>
      <c r="F10" s="62">
        <v>23.9</v>
      </c>
      <c r="G10" s="60">
        <v>24.54</v>
      </c>
      <c r="H10" s="60">
        <v>23.58</v>
      </c>
      <c r="I10" s="11"/>
      <c r="J10" s="38">
        <f>RANK(F10,$F$4:$F$99,1)</f>
        <v>89</v>
      </c>
      <c r="K10" s="39">
        <f>SUM(F10:G10)</f>
        <v>48.44</v>
      </c>
      <c r="L10" s="38">
        <f>RANK($K10,$K$4:$K$99,1)</f>
        <v>86</v>
      </c>
      <c r="M10" s="40">
        <f>SUM(F10:H10)-MAX(F10:H10)</f>
        <v>47.48</v>
      </c>
      <c r="N10" s="38">
        <f>RANK($M10,$M$4:$M$99,1)</f>
        <v>90</v>
      </c>
      <c r="O10" s="39">
        <f>MIN(F10:I10)</f>
        <v>23.58</v>
      </c>
    </row>
    <row r="11" spans="1:15" s="12" customFormat="1" ht="24.75" customHeight="1">
      <c r="A11" s="59" t="s">
        <v>155</v>
      </c>
      <c r="B11" s="8">
        <v>7</v>
      </c>
      <c r="C11" s="1" t="s">
        <v>81</v>
      </c>
      <c r="D11" s="10"/>
      <c r="E11" s="1" t="s">
        <v>55</v>
      </c>
      <c r="F11" s="62">
        <v>28.29</v>
      </c>
      <c r="G11" s="60">
        <v>23.46</v>
      </c>
      <c r="H11" s="60">
        <v>22.45</v>
      </c>
      <c r="I11" s="11"/>
      <c r="J11" s="38">
        <f>RANK(F11,$F$4:$F$99,1)</f>
        <v>92</v>
      </c>
      <c r="K11" s="39">
        <f>SUM(F11:G11)</f>
        <v>51.75</v>
      </c>
      <c r="L11" s="38">
        <f>RANK($K11,$K$4:$K$99,1)</f>
        <v>88</v>
      </c>
      <c r="M11" s="40">
        <f>SUM(F11:H11)-MAX(F11:H11)</f>
        <v>45.910000000000004</v>
      </c>
      <c r="N11" s="38">
        <f>RANK($M11,$M$4:$M$99,1)</f>
        <v>89</v>
      </c>
      <c r="O11" s="39">
        <f>MIN(F11:I11)</f>
        <v>22.45</v>
      </c>
    </row>
    <row r="12" spans="1:15" s="12" customFormat="1" ht="24.75" customHeight="1">
      <c r="A12" s="57" t="s">
        <v>154</v>
      </c>
      <c r="B12" s="8">
        <v>20</v>
      </c>
      <c r="C12" s="1" t="s">
        <v>116</v>
      </c>
      <c r="D12" s="9"/>
      <c r="E12" s="1" t="s">
        <v>61</v>
      </c>
      <c r="F12" s="60">
        <v>21.65</v>
      </c>
      <c r="G12" s="60">
        <v>23.79</v>
      </c>
      <c r="H12" s="60">
        <v>999</v>
      </c>
      <c r="I12" s="11"/>
      <c r="J12" s="38">
        <f>RANK(F12,$F$4:$F$99,1)</f>
        <v>78</v>
      </c>
      <c r="K12" s="39">
        <f>SUM(F12:G12)</f>
        <v>45.44</v>
      </c>
      <c r="L12" s="38">
        <f>RANK($K12,$K$4:$K$99,1)</f>
        <v>81</v>
      </c>
      <c r="M12" s="40">
        <f>SUM(F12:H12)-MAX(F12:H12)</f>
        <v>45.440000000000055</v>
      </c>
      <c r="N12" s="38">
        <f>RANK($M12,$M$4:$M$99,1)</f>
        <v>88</v>
      </c>
      <c r="O12" s="39">
        <f>MIN(F12:I12)</f>
        <v>21.65</v>
      </c>
    </row>
    <row r="13" spans="1:15" s="12" customFormat="1" ht="24.75" customHeight="1">
      <c r="A13" s="59" t="s">
        <v>155</v>
      </c>
      <c r="B13" s="8">
        <v>18</v>
      </c>
      <c r="C13" s="1" t="s">
        <v>105</v>
      </c>
      <c r="D13" s="10"/>
      <c r="E13" s="1" t="s">
        <v>55</v>
      </c>
      <c r="F13" s="62">
        <v>22.99</v>
      </c>
      <c r="G13" s="60">
        <v>999</v>
      </c>
      <c r="H13" s="60">
        <v>22.15</v>
      </c>
      <c r="I13" s="11"/>
      <c r="J13" s="38">
        <f>RANK(F13,$F$4:$F$99,1)</f>
        <v>88</v>
      </c>
      <c r="K13" s="39">
        <f>SUM(F13:G13)</f>
        <v>1021.99</v>
      </c>
      <c r="L13" s="38">
        <f>RANK($K13,$K$4:$K$99,1)</f>
        <v>95</v>
      </c>
      <c r="M13" s="40">
        <f>SUM(F13:H13)-MAX(F13:H13)</f>
        <v>45.1400000000001</v>
      </c>
      <c r="N13" s="38">
        <f>RANK($M13,$M$4:$M$99,1)</f>
        <v>87</v>
      </c>
      <c r="O13" s="39">
        <f>MIN(F13:I13)</f>
        <v>22.15</v>
      </c>
    </row>
    <row r="14" spans="1:15" s="12" customFormat="1" ht="24.75" customHeight="1">
      <c r="A14" s="57" t="s">
        <v>154</v>
      </c>
      <c r="B14" s="8">
        <v>10</v>
      </c>
      <c r="C14" s="1" t="s">
        <v>115</v>
      </c>
      <c r="D14" s="9"/>
      <c r="E14" s="1" t="s">
        <v>61</v>
      </c>
      <c r="F14" s="60">
        <v>22.81</v>
      </c>
      <c r="G14" s="60">
        <v>23.99</v>
      </c>
      <c r="H14" s="60">
        <v>21.95</v>
      </c>
      <c r="I14" s="11"/>
      <c r="J14" s="38">
        <f>RANK(F14,$F$4:$F$99,1)</f>
        <v>86</v>
      </c>
      <c r="K14" s="39">
        <f>SUM(F14:G14)</f>
        <v>46.8</v>
      </c>
      <c r="L14" s="38">
        <f>RANK($K14,$K$4:$K$99,1)</f>
        <v>82</v>
      </c>
      <c r="M14" s="40">
        <f>SUM(F14:H14)-MAX(F14:H14)</f>
        <v>44.760000000000005</v>
      </c>
      <c r="N14" s="38">
        <f>RANK($M14,$M$4:$M$99,1)</f>
        <v>86</v>
      </c>
      <c r="O14" s="39">
        <f>MIN(F14:I14)</f>
        <v>21.95</v>
      </c>
    </row>
    <row r="15" spans="1:15" s="12" customFormat="1" ht="24.75" customHeight="1">
      <c r="A15" s="59" t="s">
        <v>155</v>
      </c>
      <c r="B15" s="8">
        <v>11</v>
      </c>
      <c r="C15" s="1" t="s">
        <v>93</v>
      </c>
      <c r="D15" s="9"/>
      <c r="E15" s="1" t="s">
        <v>31</v>
      </c>
      <c r="F15" s="60">
        <v>22.64</v>
      </c>
      <c r="G15" s="60">
        <v>26.44</v>
      </c>
      <c r="H15" s="60">
        <v>20.27</v>
      </c>
      <c r="I15" s="11"/>
      <c r="J15" s="38">
        <f>RANK(F15,$F$4:$F$99,1)</f>
        <v>84</v>
      </c>
      <c r="K15" s="39">
        <f>SUM(F15:G15)</f>
        <v>49.08</v>
      </c>
      <c r="L15" s="38">
        <f>RANK($K15,$K$4:$K$99,1)</f>
        <v>87</v>
      </c>
      <c r="M15" s="40">
        <f>SUM(F15:H15)-MAX(F15:H15)</f>
        <v>42.91</v>
      </c>
      <c r="N15" s="38">
        <f>RANK($M15,$M$4:$M$99,1)</f>
        <v>85</v>
      </c>
      <c r="O15" s="39">
        <f>MIN(F15:I15)</f>
        <v>20.27</v>
      </c>
    </row>
    <row r="16" spans="1:15" s="12" customFormat="1" ht="24.75" customHeight="1">
      <c r="A16" s="57" t="s">
        <v>154</v>
      </c>
      <c r="B16" s="8">
        <v>16</v>
      </c>
      <c r="C16" s="1" t="s">
        <v>76</v>
      </c>
      <c r="D16" s="9"/>
      <c r="E16" s="1" t="s">
        <v>61</v>
      </c>
      <c r="F16" s="60">
        <v>21.05</v>
      </c>
      <c r="G16" s="60">
        <v>21.52</v>
      </c>
      <c r="H16" s="60">
        <v>22.89</v>
      </c>
      <c r="I16" s="11"/>
      <c r="J16" s="38">
        <f>RANK(F16,$F$4:$F$99,1)</f>
        <v>76</v>
      </c>
      <c r="K16" s="39">
        <f>SUM(F16:G16)</f>
        <v>42.57</v>
      </c>
      <c r="L16" s="38">
        <f>RANK($K16,$K$4:$K$99,1)</f>
        <v>78</v>
      </c>
      <c r="M16" s="40">
        <f>SUM(F16:H16)-MAX(F16:H16)</f>
        <v>42.57000000000001</v>
      </c>
      <c r="N16" s="38">
        <f>RANK($M16,$M$4:$M$99,1)</f>
        <v>84</v>
      </c>
      <c r="O16" s="39">
        <f>MIN(F16:I16)</f>
        <v>21.05</v>
      </c>
    </row>
    <row r="17" spans="1:15" s="12" customFormat="1" ht="24.75" customHeight="1">
      <c r="A17" s="59" t="s">
        <v>155</v>
      </c>
      <c r="B17" s="8">
        <v>29</v>
      </c>
      <c r="C17" s="1" t="s">
        <v>147</v>
      </c>
      <c r="D17" s="13"/>
      <c r="E17" s="1" t="s">
        <v>69</v>
      </c>
      <c r="F17" s="62">
        <v>21.68</v>
      </c>
      <c r="G17" s="60">
        <v>999</v>
      </c>
      <c r="H17" s="60">
        <v>20.33</v>
      </c>
      <c r="I17" s="11"/>
      <c r="J17" s="38">
        <f>RANK(F17,$F$4:$F$99,1)</f>
        <v>79</v>
      </c>
      <c r="K17" s="39">
        <f>SUM(F17:G17)</f>
        <v>1020.68</v>
      </c>
      <c r="L17" s="38">
        <f>RANK($K17,$K$4:$K$99,1)</f>
        <v>94</v>
      </c>
      <c r="M17" s="40">
        <f>SUM(F17:H17)-MAX(F17:H17)</f>
        <v>42.00999999999999</v>
      </c>
      <c r="N17" s="38">
        <f>RANK($M17,$M$4:$M$99,1)</f>
        <v>83</v>
      </c>
      <c r="O17" s="39">
        <f>MIN(F17:I17)</f>
        <v>20.33</v>
      </c>
    </row>
    <row r="18" spans="1:15" s="12" customFormat="1" ht="24.75" customHeight="1">
      <c r="A18" s="57" t="s">
        <v>154</v>
      </c>
      <c r="B18" s="8">
        <v>57</v>
      </c>
      <c r="C18" s="1" t="s">
        <v>139</v>
      </c>
      <c r="D18" s="37"/>
      <c r="E18" s="1" t="s">
        <v>140</v>
      </c>
      <c r="F18" s="61">
        <v>20.15</v>
      </c>
      <c r="G18" s="63">
        <v>21.53</v>
      </c>
      <c r="H18" s="63">
        <v>25.44</v>
      </c>
      <c r="I18" s="54"/>
      <c r="J18" s="38">
        <f>RANK(F18,$F$4:$F$99,1)</f>
        <v>72</v>
      </c>
      <c r="K18" s="39">
        <f>SUM(F18:G18)</f>
        <v>41.68</v>
      </c>
      <c r="L18" s="38">
        <f>RANK($K18,$K$4:$K$99,1)</f>
        <v>73</v>
      </c>
      <c r="M18" s="40">
        <f>SUM(F18:H18)-MAX(F18:H18)</f>
        <v>41.68000000000001</v>
      </c>
      <c r="N18" s="38">
        <f>RANK($M18,$M$4:$M$99,1)</f>
        <v>82</v>
      </c>
      <c r="O18" s="39">
        <f>MIN(F18:I18)</f>
        <v>20.15</v>
      </c>
    </row>
    <row r="19" spans="1:15" s="12" customFormat="1" ht="24.75" customHeight="1">
      <c r="A19" s="59" t="s">
        <v>155</v>
      </c>
      <c r="B19" s="8">
        <v>6</v>
      </c>
      <c r="C19" s="1" t="s">
        <v>108</v>
      </c>
      <c r="D19" s="9"/>
      <c r="E19" s="1" t="s">
        <v>63</v>
      </c>
      <c r="F19" s="60">
        <v>22.38</v>
      </c>
      <c r="G19" s="60">
        <v>19.17</v>
      </c>
      <c r="H19" s="60">
        <v>23.45</v>
      </c>
      <c r="I19" s="11"/>
      <c r="J19" s="38">
        <f>RANK(F19,$F$4:$F$99,1)</f>
        <v>81</v>
      </c>
      <c r="K19" s="39">
        <f>SUM(F19:G19)</f>
        <v>41.55</v>
      </c>
      <c r="L19" s="38">
        <f>RANK($K19,$K$4:$K$99,1)</f>
        <v>72</v>
      </c>
      <c r="M19" s="40">
        <f>SUM(F19:H19)-MAX(F19:H19)</f>
        <v>41.55</v>
      </c>
      <c r="N19" s="38">
        <f>RANK($M19,$M$4:$M$99,1)</f>
        <v>81</v>
      </c>
      <c r="O19" s="39">
        <f>MIN(F19:I19)</f>
        <v>19.17</v>
      </c>
    </row>
    <row r="20" spans="1:15" s="12" customFormat="1" ht="24.75" customHeight="1">
      <c r="A20" s="57" t="s">
        <v>154</v>
      </c>
      <c r="B20" s="8">
        <v>12</v>
      </c>
      <c r="C20" s="1" t="s">
        <v>97</v>
      </c>
      <c r="D20" s="9"/>
      <c r="E20" s="1" t="s">
        <v>133</v>
      </c>
      <c r="F20" s="60">
        <v>22.71</v>
      </c>
      <c r="G20" s="60">
        <v>20.53</v>
      </c>
      <c r="H20" s="60">
        <v>21.01</v>
      </c>
      <c r="I20" s="11"/>
      <c r="J20" s="38">
        <f>RANK(F20,$F$4:$F$99,1)</f>
        <v>85</v>
      </c>
      <c r="K20" s="39">
        <f>SUM(F20:G20)</f>
        <v>43.24</v>
      </c>
      <c r="L20" s="38">
        <f>RANK($K20,$K$4:$K$99,1)</f>
        <v>79</v>
      </c>
      <c r="M20" s="40">
        <f>SUM(F20:H20)-MAX(F20:H20)</f>
        <v>41.54</v>
      </c>
      <c r="N20" s="38">
        <f>RANK($M20,$M$4:$M$99,1)</f>
        <v>80</v>
      </c>
      <c r="O20" s="39">
        <f>MIN(F20:I20)</f>
        <v>20.53</v>
      </c>
    </row>
    <row r="21" spans="1:17" ht="24.75" customHeight="1">
      <c r="A21" s="59" t="s">
        <v>155</v>
      </c>
      <c r="B21" s="8">
        <v>8</v>
      </c>
      <c r="C21" s="1" t="s">
        <v>92</v>
      </c>
      <c r="D21" s="9"/>
      <c r="E21" s="1" t="s">
        <v>63</v>
      </c>
      <c r="F21" s="60">
        <v>22.46</v>
      </c>
      <c r="G21" s="60">
        <v>21.17</v>
      </c>
      <c r="H21" s="60">
        <v>19.38</v>
      </c>
      <c r="I21" s="11"/>
      <c r="J21" s="38">
        <f>RANK(F21,$F$4:$F$99,1)</f>
        <v>82</v>
      </c>
      <c r="K21" s="39">
        <f>SUM(F21:G21)</f>
        <v>43.63</v>
      </c>
      <c r="L21" s="38">
        <f>RANK($K21,$K$4:$K$99,1)</f>
        <v>80</v>
      </c>
      <c r="M21" s="40">
        <f>SUM(F21:H21)-MAX(F21:H21)</f>
        <v>40.550000000000004</v>
      </c>
      <c r="N21" s="38">
        <f>RANK($M21,$M$4:$M$99,1)</f>
        <v>79</v>
      </c>
      <c r="O21" s="39">
        <f>MIN(F21:I21)</f>
        <v>19.38</v>
      </c>
      <c r="Q21" s="14"/>
    </row>
    <row r="22" spans="1:17" ht="24.75" customHeight="1">
      <c r="A22" s="57" t="s">
        <v>154</v>
      </c>
      <c r="B22" s="8">
        <v>31</v>
      </c>
      <c r="C22" s="3" t="s">
        <v>138</v>
      </c>
      <c r="D22" s="9"/>
      <c r="E22" s="34" t="s">
        <v>14</v>
      </c>
      <c r="F22" s="60">
        <v>19.81</v>
      </c>
      <c r="G22" s="60">
        <v>28.33</v>
      </c>
      <c r="H22" s="60">
        <v>20.24</v>
      </c>
      <c r="I22" s="11"/>
      <c r="J22" s="38">
        <f>RANK(F22,$F$4:$F$99,1)</f>
        <v>66</v>
      </c>
      <c r="K22" s="39">
        <f>SUM(F22:G22)</f>
        <v>48.14</v>
      </c>
      <c r="L22" s="38">
        <f>RANK($K22,$K$4:$K$99,1)</f>
        <v>84</v>
      </c>
      <c r="M22" s="40">
        <f>SUM(F22:H22)-MAX(F22:H22)</f>
        <v>40.05</v>
      </c>
      <c r="N22" s="38">
        <f>RANK($M22,$M$4:$M$99,1)</f>
        <v>78</v>
      </c>
      <c r="O22" s="39">
        <f>MIN(F22:I22)</f>
        <v>19.81</v>
      </c>
      <c r="Q22" s="14"/>
    </row>
    <row r="23" spans="1:17" ht="24.75" customHeight="1">
      <c r="A23" s="59" t="s">
        <v>155</v>
      </c>
      <c r="B23" s="8">
        <v>39</v>
      </c>
      <c r="C23" s="3" t="s">
        <v>96</v>
      </c>
      <c r="D23" s="9"/>
      <c r="E23" s="3" t="s">
        <v>17</v>
      </c>
      <c r="F23" s="60">
        <v>19.84</v>
      </c>
      <c r="G23" s="60">
        <v>27.89</v>
      </c>
      <c r="H23" s="60">
        <v>20.15</v>
      </c>
      <c r="I23" s="11"/>
      <c r="J23" s="38">
        <f>RANK(F23,$F$4:$F$99,1)</f>
        <v>67</v>
      </c>
      <c r="K23" s="39">
        <f>SUM(F23:G23)</f>
        <v>47.730000000000004</v>
      </c>
      <c r="L23" s="38">
        <f>RANK($K23,$K$4:$K$99,1)</f>
        <v>83</v>
      </c>
      <c r="M23" s="40">
        <f>SUM(F23:H23)-MAX(F23:H23)</f>
        <v>39.989999999999995</v>
      </c>
      <c r="N23" s="38">
        <f>RANK($M23,$M$4:$M$99,1)</f>
        <v>77</v>
      </c>
      <c r="O23" s="39">
        <f>MIN(F23:I23)</f>
        <v>19.84</v>
      </c>
      <c r="Q23" s="14"/>
    </row>
    <row r="24" spans="1:17" ht="24.75" customHeight="1">
      <c r="A24" s="57" t="s">
        <v>154</v>
      </c>
      <c r="B24" s="8">
        <v>51</v>
      </c>
      <c r="C24" s="1" t="s">
        <v>16</v>
      </c>
      <c r="D24" s="9"/>
      <c r="E24" s="1" t="s">
        <v>14</v>
      </c>
      <c r="F24" s="60">
        <v>20.07</v>
      </c>
      <c r="G24" s="60">
        <v>18.9</v>
      </c>
      <c r="H24" s="60">
        <v>25.45</v>
      </c>
      <c r="I24" s="11"/>
      <c r="J24" s="38">
        <f>RANK(F24,$F$4:$F$99,1)</f>
        <v>70</v>
      </c>
      <c r="K24" s="39">
        <f>SUM(F24:G24)</f>
        <v>38.97</v>
      </c>
      <c r="L24" s="38">
        <f>RANK($K24,$K$4:$K$99,1)</f>
        <v>65</v>
      </c>
      <c r="M24" s="40">
        <f>SUM(F24:H24)-MAX(F24:H24)</f>
        <v>38.97</v>
      </c>
      <c r="N24" s="38">
        <f>RANK($M24,$M$4:$M$99,1)</f>
        <v>76</v>
      </c>
      <c r="O24" s="39">
        <f>MIN(F24:I24)</f>
        <v>18.9</v>
      </c>
      <c r="Q24" s="14"/>
    </row>
    <row r="25" spans="1:17" ht="24.75" customHeight="1">
      <c r="A25" s="59" t="s">
        <v>155</v>
      </c>
      <c r="B25" s="8">
        <v>13</v>
      </c>
      <c r="C25" s="1" t="s">
        <v>90</v>
      </c>
      <c r="D25" s="9"/>
      <c r="E25" s="1" t="s">
        <v>63</v>
      </c>
      <c r="F25" s="60">
        <v>19.58</v>
      </c>
      <c r="G25" s="60">
        <v>19.32</v>
      </c>
      <c r="H25" s="60">
        <v>20.21</v>
      </c>
      <c r="I25" s="11"/>
      <c r="J25" s="38">
        <f>RANK(F25,$F$4:$F$99,1)</f>
        <v>63</v>
      </c>
      <c r="K25" s="39">
        <f>SUM(F25:G25)</f>
        <v>38.9</v>
      </c>
      <c r="L25" s="38">
        <f>RANK($K25,$K$4:$K$99,1)</f>
        <v>64</v>
      </c>
      <c r="M25" s="40">
        <f>SUM(F25:H25)-MAX(F25:H25)</f>
        <v>38.9</v>
      </c>
      <c r="N25" s="38">
        <f>RANK($M25,$M$4:$M$99,1)</f>
        <v>75</v>
      </c>
      <c r="O25" s="39">
        <f>MIN(F25:I25)</f>
        <v>19.32</v>
      </c>
      <c r="Q25" s="14"/>
    </row>
    <row r="26" spans="1:17" ht="24.75" customHeight="1">
      <c r="A26" s="57" t="s">
        <v>154</v>
      </c>
      <c r="B26" s="8">
        <v>15</v>
      </c>
      <c r="C26" s="1" t="s">
        <v>73</v>
      </c>
      <c r="D26" s="13"/>
      <c r="E26" s="1" t="s">
        <v>69</v>
      </c>
      <c r="F26" s="62">
        <v>20.08</v>
      </c>
      <c r="G26" s="60">
        <v>21.84</v>
      </c>
      <c r="H26" s="60">
        <v>18.66</v>
      </c>
      <c r="I26" s="11"/>
      <c r="J26" s="38">
        <f>RANK(F26,$F$4:$F$99,1)</f>
        <v>71</v>
      </c>
      <c r="K26" s="39">
        <f>SUM(F26:G26)</f>
        <v>41.92</v>
      </c>
      <c r="L26" s="38">
        <f>RANK($K26,$K$4:$K$99,1)</f>
        <v>75</v>
      </c>
      <c r="M26" s="40">
        <f>SUM(F26:H26)-MAX(F26:H26)</f>
        <v>38.739999999999995</v>
      </c>
      <c r="N26" s="38">
        <f>RANK($M26,$M$4:$M$99,1)</f>
        <v>74</v>
      </c>
      <c r="O26" s="39">
        <f>MIN(F26:I26)</f>
        <v>18.66</v>
      </c>
      <c r="Q26" s="14"/>
    </row>
    <row r="27" spans="1:17" ht="24.75" customHeight="1">
      <c r="A27" s="59" t="s">
        <v>155</v>
      </c>
      <c r="B27" s="8">
        <v>19</v>
      </c>
      <c r="C27" s="1" t="s">
        <v>80</v>
      </c>
      <c r="D27" s="9"/>
      <c r="E27" s="1" t="s">
        <v>47</v>
      </c>
      <c r="F27" s="60">
        <v>18.6</v>
      </c>
      <c r="G27" s="60">
        <v>19.9</v>
      </c>
      <c r="H27" s="60">
        <v>24.09</v>
      </c>
      <c r="I27" s="11"/>
      <c r="J27" s="38">
        <f>RANK(F27,$F$4:$F$99,1)</f>
        <v>52</v>
      </c>
      <c r="K27" s="39">
        <f>SUM(F27:G27)</f>
        <v>38.5</v>
      </c>
      <c r="L27" s="38">
        <f>RANK($K27,$K$4:$K$99,1)</f>
        <v>61</v>
      </c>
      <c r="M27" s="40">
        <f>SUM(F27:H27)-MAX(F27:H27)</f>
        <v>38.5</v>
      </c>
      <c r="N27" s="38">
        <f>RANK($M27,$M$4:$M$99,1)</f>
        <v>73</v>
      </c>
      <c r="O27" s="39">
        <f>MIN(F27:I27)</f>
        <v>18.6</v>
      </c>
      <c r="Q27" s="14"/>
    </row>
    <row r="28" spans="1:17" ht="24.75" customHeight="1">
      <c r="A28" s="57" t="s">
        <v>154</v>
      </c>
      <c r="B28" s="8">
        <v>22</v>
      </c>
      <c r="C28" s="1" t="s">
        <v>94</v>
      </c>
      <c r="D28" s="9"/>
      <c r="E28" s="1" t="s">
        <v>95</v>
      </c>
      <c r="F28" s="60">
        <v>22.94</v>
      </c>
      <c r="G28" s="60">
        <v>19.26</v>
      </c>
      <c r="H28" s="60">
        <v>19.21</v>
      </c>
      <c r="I28" s="11"/>
      <c r="J28" s="38">
        <f>RANK(F28,$F$4:$F$99,1)</f>
        <v>87</v>
      </c>
      <c r="K28" s="39">
        <f>SUM(F28:G28)</f>
        <v>42.2</v>
      </c>
      <c r="L28" s="38">
        <f>RANK($K28,$K$4:$K$99,1)</f>
        <v>76</v>
      </c>
      <c r="M28" s="40">
        <f>SUM(F28:H28)-MAX(F28:H28)</f>
        <v>38.47</v>
      </c>
      <c r="N28" s="38">
        <f>RANK($M28,$M$4:$M$99,1)</f>
        <v>72</v>
      </c>
      <c r="O28" s="39">
        <f>MIN(F28:I28)</f>
        <v>19.21</v>
      </c>
      <c r="Q28" s="14"/>
    </row>
    <row r="29" spans="1:17" ht="24.75" customHeight="1">
      <c r="A29" s="59" t="s">
        <v>155</v>
      </c>
      <c r="B29" s="8">
        <v>69</v>
      </c>
      <c r="C29" s="1" t="s">
        <v>148</v>
      </c>
      <c r="D29" s="13"/>
      <c r="E29" s="1" t="s">
        <v>149</v>
      </c>
      <c r="F29" s="62">
        <v>19.91</v>
      </c>
      <c r="G29" s="60">
        <v>18.46</v>
      </c>
      <c r="H29" s="60">
        <v>22.14</v>
      </c>
      <c r="I29" s="11"/>
      <c r="J29" s="38">
        <f>RANK(F29,$F$4:$F$99,1)</f>
        <v>68</v>
      </c>
      <c r="K29" s="39">
        <f>SUM(F29:G29)</f>
        <v>38.370000000000005</v>
      </c>
      <c r="L29" s="38">
        <f>RANK($K29,$K$4:$K$99,1)</f>
        <v>60</v>
      </c>
      <c r="M29" s="40">
        <f>SUM(F29:H29)-MAX(F29:H29)</f>
        <v>38.370000000000005</v>
      </c>
      <c r="N29" s="38">
        <f>RANK($M29,$M$4:$M$99,1)</f>
        <v>71</v>
      </c>
      <c r="O29" s="39">
        <f>MIN(F29:I29)</f>
        <v>18.46</v>
      </c>
      <c r="Q29" s="14"/>
    </row>
    <row r="30" spans="1:17" ht="24.75" customHeight="1">
      <c r="A30" s="57" t="s">
        <v>154</v>
      </c>
      <c r="B30" s="8">
        <v>17</v>
      </c>
      <c r="C30" s="1" t="s">
        <v>46</v>
      </c>
      <c r="D30" s="9"/>
      <c r="E30" s="1" t="s">
        <v>19</v>
      </c>
      <c r="F30" s="60">
        <v>19.51</v>
      </c>
      <c r="G30" s="60">
        <v>18.77</v>
      </c>
      <c r="H30" s="60">
        <v>22.22</v>
      </c>
      <c r="I30" s="11"/>
      <c r="J30" s="38">
        <f>RANK(F30,$F$4:$F$99,1)</f>
        <v>62</v>
      </c>
      <c r="K30" s="39">
        <f>SUM(F30:G30)</f>
        <v>38.28</v>
      </c>
      <c r="L30" s="38">
        <f>RANK($K30,$K$4:$K$99,1)</f>
        <v>59</v>
      </c>
      <c r="M30" s="40">
        <f>SUM(F30:H30)-MAX(F30:H30)</f>
        <v>38.28</v>
      </c>
      <c r="N30" s="38">
        <f>RANK($M30,$M$4:$M$99,1)</f>
        <v>70</v>
      </c>
      <c r="O30" s="39">
        <f>MIN(F30:I30)</f>
        <v>18.77</v>
      </c>
      <c r="Q30" s="14"/>
    </row>
    <row r="31" spans="1:17" ht="24.75" customHeight="1">
      <c r="A31" s="59" t="s">
        <v>155</v>
      </c>
      <c r="B31" s="8">
        <v>25</v>
      </c>
      <c r="C31" s="1" t="s">
        <v>98</v>
      </c>
      <c r="D31" s="9"/>
      <c r="E31" s="1" t="s">
        <v>133</v>
      </c>
      <c r="F31" s="60">
        <v>18.67</v>
      </c>
      <c r="G31" s="60">
        <v>19.5</v>
      </c>
      <c r="H31" s="60">
        <v>999</v>
      </c>
      <c r="I31" s="11"/>
      <c r="J31" s="38">
        <f>RANK(F31,$F$4:$F$99,1)</f>
        <v>53</v>
      </c>
      <c r="K31" s="39">
        <f>SUM(F31:G31)</f>
        <v>38.17</v>
      </c>
      <c r="L31" s="38">
        <f>RANK($K31,$K$4:$K$99,1)</f>
        <v>58</v>
      </c>
      <c r="M31" s="40">
        <f>SUM(F31:H31)-MAX(F31:H31)</f>
        <v>38.17000000000007</v>
      </c>
      <c r="N31" s="38">
        <f>RANK($M31,$M$4:$M$99,1)</f>
        <v>69</v>
      </c>
      <c r="O31" s="39">
        <f>MIN(F31:I31)</f>
        <v>18.67</v>
      </c>
      <c r="Q31" s="14"/>
    </row>
    <row r="32" spans="1:17" ht="24.75" customHeight="1">
      <c r="A32" s="57" t="s">
        <v>154</v>
      </c>
      <c r="B32" s="8">
        <v>54</v>
      </c>
      <c r="C32" s="1" t="s">
        <v>50</v>
      </c>
      <c r="D32" s="9"/>
      <c r="E32" s="1" t="s">
        <v>14</v>
      </c>
      <c r="F32" s="60">
        <v>19.73</v>
      </c>
      <c r="G32" s="60">
        <v>19.05</v>
      </c>
      <c r="H32" s="60">
        <v>18.77</v>
      </c>
      <c r="I32" s="11"/>
      <c r="J32" s="38">
        <f>RANK(F32,$F$4:$F$99,1)</f>
        <v>64</v>
      </c>
      <c r="K32" s="39">
        <f>SUM(F32:G32)</f>
        <v>38.78</v>
      </c>
      <c r="L32" s="38">
        <f>RANK($K32,$K$4:$K$99,1)</f>
        <v>63</v>
      </c>
      <c r="M32" s="40">
        <f>SUM(F32:H32)-MAX(F32:H32)</f>
        <v>37.81999999999999</v>
      </c>
      <c r="N32" s="38">
        <f>RANK($M32,$M$4:$M$99,1)</f>
        <v>68</v>
      </c>
      <c r="O32" s="39">
        <f>MIN(F32:I32)</f>
        <v>18.77</v>
      </c>
      <c r="Q32" s="14"/>
    </row>
    <row r="33" spans="1:17" ht="24.75" customHeight="1">
      <c r="A33" s="59" t="s">
        <v>155</v>
      </c>
      <c r="B33" s="8">
        <v>24</v>
      </c>
      <c r="C33" s="1" t="s">
        <v>41</v>
      </c>
      <c r="D33" s="9"/>
      <c r="E33" s="1" t="s">
        <v>31</v>
      </c>
      <c r="F33" s="60">
        <v>21.22</v>
      </c>
      <c r="G33" s="60">
        <v>18.94</v>
      </c>
      <c r="H33" s="60">
        <v>18.6</v>
      </c>
      <c r="I33" s="11"/>
      <c r="J33" s="38">
        <f>RANK(F33,$F$4:$F$99,1)</f>
        <v>77</v>
      </c>
      <c r="K33" s="39">
        <f>SUM(F33:G33)</f>
        <v>40.16</v>
      </c>
      <c r="L33" s="38">
        <f>RANK($K33,$K$4:$K$99,1)</f>
        <v>70</v>
      </c>
      <c r="M33" s="40">
        <f>SUM(F33:H33)-MAX(F33:H33)</f>
        <v>37.54</v>
      </c>
      <c r="N33" s="38">
        <f>RANK($M33,$M$4:$M$99,1)</f>
        <v>67</v>
      </c>
      <c r="O33" s="39">
        <f>MIN(F33:I33)</f>
        <v>18.6</v>
      </c>
      <c r="Q33" s="14"/>
    </row>
    <row r="34" spans="1:17" ht="24.75" customHeight="1">
      <c r="A34" s="57" t="s">
        <v>154</v>
      </c>
      <c r="B34" s="8">
        <v>21</v>
      </c>
      <c r="C34" s="1" t="s">
        <v>134</v>
      </c>
      <c r="D34" s="10"/>
      <c r="E34" s="1" t="s">
        <v>135</v>
      </c>
      <c r="F34" s="62">
        <v>22.47</v>
      </c>
      <c r="G34" s="60">
        <v>18.45</v>
      </c>
      <c r="H34" s="60">
        <v>19.08</v>
      </c>
      <c r="I34" s="11"/>
      <c r="J34" s="38">
        <f>RANK(F34,$F$4:$F$99,1)</f>
        <v>83</v>
      </c>
      <c r="K34" s="39">
        <f>SUM(F34:G34)</f>
        <v>40.92</v>
      </c>
      <c r="L34" s="38">
        <f>RANK($K34,$K$4:$K$99,1)</f>
        <v>71</v>
      </c>
      <c r="M34" s="40">
        <f>SUM(F34:H34)-MAX(F34:H34)</f>
        <v>37.53</v>
      </c>
      <c r="N34" s="38">
        <f>RANK($M34,$M$4:$M$99,1)</f>
        <v>66</v>
      </c>
      <c r="O34" s="39">
        <f>MIN(F34:I34)</f>
        <v>18.45</v>
      </c>
      <c r="Q34" s="14"/>
    </row>
    <row r="35" spans="1:17" ht="24.75" customHeight="1">
      <c r="A35" s="59" t="s">
        <v>155</v>
      </c>
      <c r="B35" s="8">
        <v>30</v>
      </c>
      <c r="C35" s="1" t="s">
        <v>83</v>
      </c>
      <c r="D35" s="10"/>
      <c r="E35" s="1" t="s">
        <v>55</v>
      </c>
      <c r="F35" s="62">
        <v>18.32</v>
      </c>
      <c r="G35" s="60">
        <v>21.82</v>
      </c>
      <c r="H35" s="60">
        <v>18.84</v>
      </c>
      <c r="I35" s="11">
        <v>999</v>
      </c>
      <c r="J35" s="38">
        <f>RANK(F35,$F$4:$F$99,1)</f>
        <v>49</v>
      </c>
      <c r="K35" s="39">
        <f>SUM(F35:G35)</f>
        <v>40.14</v>
      </c>
      <c r="L35" s="38">
        <f>RANK($K35,$K$4:$K$99,1)</f>
        <v>68</v>
      </c>
      <c r="M35" s="40">
        <f>SUM(F35:H35)-MAX(F35:H35)</f>
        <v>37.160000000000004</v>
      </c>
      <c r="N35" s="38">
        <f>RANK($M35,$M$4:$M$99,1)</f>
        <v>65</v>
      </c>
      <c r="O35" s="39">
        <f>MIN(F35:I35)</f>
        <v>18.32</v>
      </c>
      <c r="Q35" s="14"/>
    </row>
    <row r="36" spans="1:17" ht="24.75" customHeight="1">
      <c r="A36" s="57" t="s">
        <v>154</v>
      </c>
      <c r="B36" s="8">
        <v>36</v>
      </c>
      <c r="C36" s="1" t="s">
        <v>114</v>
      </c>
      <c r="D36" s="9"/>
      <c r="E36" s="2" t="s">
        <v>47</v>
      </c>
      <c r="F36" s="60">
        <v>18.26</v>
      </c>
      <c r="G36" s="60">
        <v>19.42</v>
      </c>
      <c r="H36" s="60">
        <v>18.87</v>
      </c>
      <c r="I36" s="11"/>
      <c r="J36" s="38">
        <f>RANK(F36,$F$4:$F$99,1)</f>
        <v>46</v>
      </c>
      <c r="K36" s="39">
        <f>SUM(F36:G36)</f>
        <v>37.68000000000001</v>
      </c>
      <c r="L36" s="38">
        <f>RANK($K36,$K$4:$K$99,1)</f>
        <v>56</v>
      </c>
      <c r="M36" s="40">
        <f>SUM(F36:H36)-MAX(F36:H36)</f>
        <v>37.13000000000001</v>
      </c>
      <c r="N36" s="38">
        <f>RANK($M36,$M$4:$M$99,1)</f>
        <v>64</v>
      </c>
      <c r="O36" s="39">
        <f>MIN(F36:I36)</f>
        <v>18.26</v>
      </c>
      <c r="Q36" s="14"/>
    </row>
    <row r="37" spans="1:17" ht="24.75" customHeight="1">
      <c r="A37" s="59" t="s">
        <v>155</v>
      </c>
      <c r="B37" s="8">
        <v>27</v>
      </c>
      <c r="C37" s="1" t="s">
        <v>66</v>
      </c>
      <c r="D37" s="10"/>
      <c r="E37" s="1" t="s">
        <v>63</v>
      </c>
      <c r="F37" s="62">
        <v>20.27</v>
      </c>
      <c r="G37" s="60">
        <v>19.19</v>
      </c>
      <c r="H37" s="60">
        <v>17.84</v>
      </c>
      <c r="I37" s="11"/>
      <c r="J37" s="38">
        <f>RANK(F37,$F$4:$F$99,1)</f>
        <v>74</v>
      </c>
      <c r="K37" s="39">
        <f>SUM(F37:G37)</f>
        <v>39.46</v>
      </c>
      <c r="L37" s="38">
        <f>RANK($K37,$K$4:$K$99,1)</f>
        <v>66</v>
      </c>
      <c r="M37" s="40">
        <f>SUM(F37:H37)-MAX(F37:H37)</f>
        <v>37.03</v>
      </c>
      <c r="N37" s="38">
        <f>RANK($M37,$M$4:$M$99,1)</f>
        <v>63</v>
      </c>
      <c r="O37" s="39">
        <f>MIN(F37:I37)</f>
        <v>17.84</v>
      </c>
      <c r="Q37" s="14"/>
    </row>
    <row r="38" spans="1:17" ht="24.75" customHeight="1">
      <c r="A38" s="57" t="s">
        <v>154</v>
      </c>
      <c r="B38" s="8">
        <v>37</v>
      </c>
      <c r="C38" s="1" t="s">
        <v>72</v>
      </c>
      <c r="D38" s="13"/>
      <c r="E38" s="1" t="s">
        <v>69</v>
      </c>
      <c r="F38" s="62">
        <v>18.97</v>
      </c>
      <c r="G38" s="60">
        <v>17.71</v>
      </c>
      <c r="H38" s="60">
        <v>999</v>
      </c>
      <c r="I38" s="11"/>
      <c r="J38" s="38">
        <f>RANK(F38,$F$4:$F$99,1)</f>
        <v>56</v>
      </c>
      <c r="K38" s="39">
        <f>SUM(F38:G38)</f>
        <v>36.68</v>
      </c>
      <c r="L38" s="38">
        <f>RANK($K38,$K$4:$K$99,1)</f>
        <v>52</v>
      </c>
      <c r="M38" s="40">
        <f>SUM(F38:H38)-MAX(F38:H38)</f>
        <v>36.680000000000064</v>
      </c>
      <c r="N38" s="38">
        <f>RANK($M38,$M$4:$M$99,1)</f>
        <v>62</v>
      </c>
      <c r="O38" s="39">
        <f>MIN(F38:I38)</f>
        <v>17.71</v>
      </c>
      <c r="Q38" s="14"/>
    </row>
    <row r="39" spans="1:17" ht="24.75" customHeight="1">
      <c r="A39" s="59" t="s">
        <v>155</v>
      </c>
      <c r="B39" s="8">
        <v>26</v>
      </c>
      <c r="C39" s="1" t="s">
        <v>54</v>
      </c>
      <c r="D39" s="10"/>
      <c r="E39" s="1" t="s">
        <v>55</v>
      </c>
      <c r="F39" s="62">
        <v>18.47</v>
      </c>
      <c r="G39" s="60">
        <v>20.17</v>
      </c>
      <c r="H39" s="60">
        <v>17.99</v>
      </c>
      <c r="I39" s="11"/>
      <c r="J39" s="38">
        <f>RANK(F39,$F$4:$F$99,1)</f>
        <v>51</v>
      </c>
      <c r="K39" s="39">
        <f>SUM(F39:G39)</f>
        <v>38.64</v>
      </c>
      <c r="L39" s="38">
        <f>RANK($K39,$K$4:$K$99,1)</f>
        <v>62</v>
      </c>
      <c r="M39" s="40">
        <f>SUM(F39:H39)-MAX(F39:H39)</f>
        <v>36.459999999999994</v>
      </c>
      <c r="N39" s="38">
        <f>RANK($M39,$M$4:$M$99,1)</f>
        <v>61</v>
      </c>
      <c r="O39" s="39">
        <f>MIN(F39:I39)</f>
        <v>17.99</v>
      </c>
      <c r="Q39" s="14"/>
    </row>
    <row r="40" spans="1:17" ht="24.75" customHeight="1">
      <c r="A40" s="57" t="s">
        <v>154</v>
      </c>
      <c r="B40" s="8">
        <v>38</v>
      </c>
      <c r="C40" s="1" t="s">
        <v>56</v>
      </c>
      <c r="D40" s="10"/>
      <c r="E40" s="1" t="s">
        <v>55</v>
      </c>
      <c r="F40" s="62">
        <v>18.8</v>
      </c>
      <c r="G40" s="60">
        <v>18.36</v>
      </c>
      <c r="H40" s="60">
        <v>18.05</v>
      </c>
      <c r="I40" s="11"/>
      <c r="J40" s="38">
        <f>RANK(F40,$F$4:$F$99,1)</f>
        <v>54</v>
      </c>
      <c r="K40" s="39">
        <f>SUM(F40:G40)</f>
        <v>37.16</v>
      </c>
      <c r="L40" s="38">
        <f>RANK($K40,$K$4:$K$99,1)</f>
        <v>54</v>
      </c>
      <c r="M40" s="40">
        <f>SUM(F40:H40)-MAX(F40:H40)</f>
        <v>36.41</v>
      </c>
      <c r="N40" s="38">
        <f>RANK($M40,$M$4:$M$99,1)</f>
        <v>60</v>
      </c>
      <c r="O40" s="39">
        <f>MIN(F40:I40)</f>
        <v>18.05</v>
      </c>
      <c r="Q40" s="14"/>
    </row>
    <row r="41" spans="1:17" ht="24.75" customHeight="1">
      <c r="A41" s="59" t="s">
        <v>155</v>
      </c>
      <c r="B41" s="8">
        <v>58</v>
      </c>
      <c r="C41" s="4" t="s">
        <v>34</v>
      </c>
      <c r="D41" s="13"/>
      <c r="E41" s="4" t="s">
        <v>32</v>
      </c>
      <c r="F41" s="62">
        <v>20.21</v>
      </c>
      <c r="G41" s="60">
        <v>19.34</v>
      </c>
      <c r="H41" s="60">
        <v>16.98</v>
      </c>
      <c r="I41" s="11"/>
      <c r="J41" s="38">
        <f>RANK(F41,$F$4:$F$99,1)</f>
        <v>73</v>
      </c>
      <c r="K41" s="39">
        <f>SUM(F41:G41)</f>
        <v>39.55</v>
      </c>
      <c r="L41" s="38">
        <f>RANK($K41,$K$4:$K$99,1)</f>
        <v>67</v>
      </c>
      <c r="M41" s="40">
        <f>SUM(F41:H41)-MAX(F41:H41)</f>
        <v>36.32</v>
      </c>
      <c r="N41" s="38">
        <f>RANK($M41,$M$4:$M$99,1)</f>
        <v>59</v>
      </c>
      <c r="O41" s="39">
        <f>MIN(F41:I41)</f>
        <v>16.98</v>
      </c>
      <c r="Q41" s="14"/>
    </row>
    <row r="42" spans="1:17" ht="24.75" customHeight="1">
      <c r="A42" s="57" t="s">
        <v>154</v>
      </c>
      <c r="B42" s="8">
        <v>14</v>
      </c>
      <c r="C42" s="1" t="s">
        <v>130</v>
      </c>
      <c r="D42" s="37"/>
      <c r="E42" s="1" t="s">
        <v>122</v>
      </c>
      <c r="F42" s="61">
        <v>18.31</v>
      </c>
      <c r="G42" s="61">
        <v>999</v>
      </c>
      <c r="H42" s="61">
        <v>17.91</v>
      </c>
      <c r="I42" s="53"/>
      <c r="J42" s="38">
        <f>RANK(F42,$F$4:$F$99,1)</f>
        <v>48</v>
      </c>
      <c r="K42" s="39">
        <f>SUM(F42:G42)</f>
        <v>1017.31</v>
      </c>
      <c r="L42" s="38">
        <f>RANK($K42,$K$4:$K$99,1)</f>
        <v>93</v>
      </c>
      <c r="M42" s="40">
        <f>SUM(F42:H42)-MAX(F42:H42)</f>
        <v>36.22000000000003</v>
      </c>
      <c r="N42" s="38">
        <f>RANK($M42,$M$4:$M$99,1)</f>
        <v>58</v>
      </c>
      <c r="O42" s="39">
        <f>MIN(F42:I42)</f>
        <v>17.91</v>
      </c>
      <c r="Q42" s="14"/>
    </row>
    <row r="43" spans="1:17" ht="24.75" customHeight="1">
      <c r="A43" s="59" t="s">
        <v>155</v>
      </c>
      <c r="B43" s="8">
        <v>61</v>
      </c>
      <c r="C43" s="1" t="s">
        <v>141</v>
      </c>
      <c r="D43" s="9"/>
      <c r="E43" s="1" t="s">
        <v>142</v>
      </c>
      <c r="F43" s="60">
        <v>18.22</v>
      </c>
      <c r="G43" s="60">
        <v>17.96</v>
      </c>
      <c r="H43" s="60">
        <v>19.63</v>
      </c>
      <c r="I43" s="11"/>
      <c r="J43" s="38">
        <f>RANK(F43,$F$4:$F$99,1)</f>
        <v>45</v>
      </c>
      <c r="K43" s="39">
        <f>SUM(F43:G43)</f>
        <v>36.18</v>
      </c>
      <c r="L43" s="38">
        <f>RANK($K43,$K$4:$K$99,1)</f>
        <v>49</v>
      </c>
      <c r="M43" s="40">
        <f>SUM(F43:H43)-MAX(F43:H43)</f>
        <v>36.18000000000001</v>
      </c>
      <c r="N43" s="38">
        <f>RANK($M43,$M$4:$M$99,1)</f>
        <v>57</v>
      </c>
      <c r="O43" s="39">
        <f>MIN(F43:I43)</f>
        <v>17.96</v>
      </c>
      <c r="Q43" s="14"/>
    </row>
    <row r="44" spans="1:17" ht="24.75" customHeight="1">
      <c r="A44" s="57" t="s">
        <v>154</v>
      </c>
      <c r="B44" s="8">
        <v>42</v>
      </c>
      <c r="C44" s="1" t="s">
        <v>136</v>
      </c>
      <c r="D44" s="10"/>
      <c r="E44" s="1" t="s">
        <v>137</v>
      </c>
      <c r="F44" s="62">
        <v>18.82</v>
      </c>
      <c r="G44" s="60">
        <v>18.34</v>
      </c>
      <c r="H44" s="60">
        <v>17.63</v>
      </c>
      <c r="I44" s="11"/>
      <c r="J44" s="38">
        <f>RANK(F44,$F$4:$F$99,1)</f>
        <v>55</v>
      </c>
      <c r="K44" s="39">
        <f>SUM(F44:G44)</f>
        <v>37.16</v>
      </c>
      <c r="L44" s="38">
        <f>RANK($K44,$K$4:$K$99,1)</f>
        <v>54</v>
      </c>
      <c r="M44" s="40">
        <f>SUM(F44:H44)-MAX(F44:H44)</f>
        <v>35.96999999999999</v>
      </c>
      <c r="N44" s="38">
        <f>RANK($M44,$M$4:$M$99,1)</f>
        <v>56</v>
      </c>
      <c r="O44" s="39">
        <f>MIN(F44:I44)</f>
        <v>17.63</v>
      </c>
      <c r="Q44" s="14"/>
    </row>
    <row r="45" spans="1:17" ht="24.75" customHeight="1">
      <c r="A45" s="59" t="s">
        <v>155</v>
      </c>
      <c r="B45" s="8">
        <v>28</v>
      </c>
      <c r="C45" s="1" t="s">
        <v>43</v>
      </c>
      <c r="D45" s="9"/>
      <c r="E45" s="1" t="s">
        <v>19</v>
      </c>
      <c r="F45" s="60">
        <v>17.75</v>
      </c>
      <c r="G45" s="60">
        <v>18.12</v>
      </c>
      <c r="H45" s="60">
        <v>18.6</v>
      </c>
      <c r="I45" s="11"/>
      <c r="J45" s="38">
        <f>RANK(F45,$F$4:$F$99,1)</f>
        <v>43</v>
      </c>
      <c r="K45" s="39">
        <f>SUM(F45:G45)</f>
        <v>35.870000000000005</v>
      </c>
      <c r="L45" s="38">
        <f>RANK($K45,$K$4:$K$99,1)</f>
        <v>45</v>
      </c>
      <c r="M45" s="40">
        <f>SUM(F45:H45)-MAX(F45:H45)</f>
        <v>35.870000000000005</v>
      </c>
      <c r="N45" s="38">
        <f>RANK($M45,$M$4:$M$99,1)</f>
        <v>55</v>
      </c>
      <c r="O45" s="39">
        <f>MIN(F45:I45)</f>
        <v>17.75</v>
      </c>
      <c r="Q45" s="14"/>
    </row>
    <row r="46" spans="1:17" ht="24.75" customHeight="1">
      <c r="A46" s="57" t="s">
        <v>154</v>
      </c>
      <c r="B46" s="8">
        <v>49</v>
      </c>
      <c r="C46" s="1" t="s">
        <v>91</v>
      </c>
      <c r="D46" s="9"/>
      <c r="E46" s="1" t="s">
        <v>63</v>
      </c>
      <c r="F46" s="60">
        <v>17.74</v>
      </c>
      <c r="G46" s="60">
        <v>24.63</v>
      </c>
      <c r="H46" s="60">
        <v>18</v>
      </c>
      <c r="I46" s="11"/>
      <c r="J46" s="38">
        <f>RANK(F46,$F$4:$F$99,1)</f>
        <v>41</v>
      </c>
      <c r="K46" s="39">
        <f>SUM(F46:G46)</f>
        <v>42.37</v>
      </c>
      <c r="L46" s="38">
        <f>RANK($K46,$K$4:$K$99,1)</f>
        <v>77</v>
      </c>
      <c r="M46" s="40">
        <f>SUM(F46:H46)-MAX(F46:H46)</f>
        <v>35.739999999999995</v>
      </c>
      <c r="N46" s="38">
        <f>RANK($M46,$M$4:$M$99,1)</f>
        <v>54</v>
      </c>
      <c r="O46" s="39">
        <f>MIN(F46:I46)</f>
        <v>17.74</v>
      </c>
      <c r="Q46" s="14"/>
    </row>
    <row r="47" spans="1:17" ht="24.75" customHeight="1">
      <c r="A47" s="59" t="s">
        <v>155</v>
      </c>
      <c r="B47" s="8">
        <v>33</v>
      </c>
      <c r="C47" s="1" t="s">
        <v>65</v>
      </c>
      <c r="D47" s="9"/>
      <c r="E47" s="1" t="s">
        <v>63</v>
      </c>
      <c r="F47" s="60">
        <v>17.74</v>
      </c>
      <c r="G47" s="60">
        <v>18.28</v>
      </c>
      <c r="H47" s="60">
        <v>17.95</v>
      </c>
      <c r="I47" s="11"/>
      <c r="J47" s="38">
        <f>RANK(F47,$F$4:$F$99,1)</f>
        <v>41</v>
      </c>
      <c r="K47" s="39">
        <f>SUM(F47:G47)</f>
        <v>36.019999999999996</v>
      </c>
      <c r="L47" s="38">
        <f>RANK($K47,$K$4:$K$99,1)</f>
        <v>48</v>
      </c>
      <c r="M47" s="40">
        <f>SUM(F47:H47)-MAX(F47:H47)</f>
        <v>35.69</v>
      </c>
      <c r="N47" s="38">
        <f>RANK($M47,$M$4:$M$99,1)</f>
        <v>53</v>
      </c>
      <c r="O47" s="39">
        <f>MIN(F47:I47)</f>
        <v>17.74</v>
      </c>
      <c r="Q47" s="14"/>
    </row>
    <row r="48" spans="1:17" ht="24.75" customHeight="1">
      <c r="A48" s="57" t="s">
        <v>154</v>
      </c>
      <c r="B48" s="8">
        <v>81</v>
      </c>
      <c r="C48" s="4" t="s">
        <v>36</v>
      </c>
      <c r="D48" s="13"/>
      <c r="E48" s="4" t="s">
        <v>32</v>
      </c>
      <c r="F48" s="62">
        <v>19.08</v>
      </c>
      <c r="G48" s="60">
        <v>16.43</v>
      </c>
      <c r="H48" s="60">
        <v>19.21</v>
      </c>
      <c r="I48" s="11"/>
      <c r="J48" s="38">
        <f>RANK(F48,$F$4:$F$99,1)</f>
        <v>59</v>
      </c>
      <c r="K48" s="39">
        <f>SUM(F48:G48)</f>
        <v>35.51</v>
      </c>
      <c r="L48" s="38">
        <f>RANK($K48,$K$4:$K$99,1)</f>
        <v>43</v>
      </c>
      <c r="M48" s="40">
        <f>SUM(F48:H48)-MAX(F48:H48)</f>
        <v>35.51</v>
      </c>
      <c r="N48" s="38">
        <f>RANK($M48,$M$4:$M$99,1)</f>
        <v>52</v>
      </c>
      <c r="O48" s="39">
        <f>MIN(F48:I48)</f>
        <v>16.43</v>
      </c>
      <c r="Q48" s="14"/>
    </row>
    <row r="49" spans="1:17" ht="24.75" customHeight="1">
      <c r="A49" s="59" t="s">
        <v>155</v>
      </c>
      <c r="B49" s="8">
        <v>60</v>
      </c>
      <c r="C49" s="1" t="s">
        <v>120</v>
      </c>
      <c r="D49" s="13"/>
      <c r="E49" s="1" t="s">
        <v>32</v>
      </c>
      <c r="F49" s="62">
        <v>18.35</v>
      </c>
      <c r="G49" s="60">
        <v>17.04</v>
      </c>
      <c r="H49" s="60">
        <v>21.33</v>
      </c>
      <c r="I49" s="11"/>
      <c r="J49" s="38">
        <f>RANK(F49,$F$4:$F$99,1)</f>
        <v>50</v>
      </c>
      <c r="K49" s="39">
        <f>SUM(F49:G49)</f>
        <v>35.39</v>
      </c>
      <c r="L49" s="38">
        <f>RANK($K49,$K$4:$K$99,1)</f>
        <v>42</v>
      </c>
      <c r="M49" s="40">
        <f>SUM(F49:H49)-MAX(F49:H49)</f>
        <v>35.39</v>
      </c>
      <c r="N49" s="38">
        <f>RANK($M49,$M$4:$M$99,1)</f>
        <v>51</v>
      </c>
      <c r="O49" s="39">
        <f>MIN(F49:I49)</f>
        <v>17.04</v>
      </c>
      <c r="Q49" s="14"/>
    </row>
    <row r="50" spans="1:17" ht="24.75" customHeight="1">
      <c r="A50" s="57" t="s">
        <v>154</v>
      </c>
      <c r="B50" s="8">
        <v>62</v>
      </c>
      <c r="C50" s="1" t="s">
        <v>102</v>
      </c>
      <c r="D50" s="9"/>
      <c r="E50" s="1" t="s">
        <v>103</v>
      </c>
      <c r="F50" s="60">
        <v>18.98</v>
      </c>
      <c r="G50" s="60">
        <v>22.75</v>
      </c>
      <c r="H50" s="60">
        <v>16.37</v>
      </c>
      <c r="I50" s="11"/>
      <c r="J50" s="38">
        <f>RANK(F50,$F$4:$F$99,1)</f>
        <v>57</v>
      </c>
      <c r="K50" s="39">
        <f>SUM(F50:G50)</f>
        <v>41.730000000000004</v>
      </c>
      <c r="L50" s="38">
        <f>RANK($K50,$K$4:$K$99,1)</f>
        <v>74</v>
      </c>
      <c r="M50" s="40">
        <f>SUM(F50:H50)-MAX(F50:H50)</f>
        <v>35.35000000000001</v>
      </c>
      <c r="N50" s="38">
        <f>RANK($M50,$M$4:$M$99,1)</f>
        <v>50</v>
      </c>
      <c r="O50" s="39">
        <f>MIN(F50:I50)</f>
        <v>16.37</v>
      </c>
      <c r="Q50" s="14"/>
    </row>
    <row r="51" spans="1:17" ht="24.75" customHeight="1">
      <c r="A51" s="59" t="s">
        <v>155</v>
      </c>
      <c r="B51" s="8">
        <v>48</v>
      </c>
      <c r="C51" s="4" t="s">
        <v>37</v>
      </c>
      <c r="D51" s="13"/>
      <c r="E51" s="4" t="s">
        <v>32</v>
      </c>
      <c r="F51" s="62">
        <v>19.25</v>
      </c>
      <c r="G51" s="60">
        <v>17.63</v>
      </c>
      <c r="H51" s="60">
        <v>17.62</v>
      </c>
      <c r="I51" s="11"/>
      <c r="J51" s="38">
        <f>RANK(F51,$F$4:$F$99,1)</f>
        <v>60</v>
      </c>
      <c r="K51" s="39">
        <f>SUM(F51:G51)</f>
        <v>36.879999999999995</v>
      </c>
      <c r="L51" s="38">
        <f>RANK($K51,$K$4:$K$99,1)</f>
        <v>53</v>
      </c>
      <c r="M51" s="40">
        <f>SUM(F51:H51)-MAX(F51:H51)</f>
        <v>35.25</v>
      </c>
      <c r="N51" s="38">
        <f>RANK($M51,$M$4:$M$99,1)</f>
        <v>49</v>
      </c>
      <c r="O51" s="39">
        <f>MIN(F51:I51)</f>
        <v>17.62</v>
      </c>
      <c r="Q51" s="14"/>
    </row>
    <row r="52" spans="1:17" ht="24.75" customHeight="1">
      <c r="A52" s="57" t="s">
        <v>154</v>
      </c>
      <c r="B52" s="8">
        <v>23</v>
      </c>
      <c r="C52" s="1" t="s">
        <v>89</v>
      </c>
      <c r="D52" s="9"/>
      <c r="E52" s="1" t="s">
        <v>69</v>
      </c>
      <c r="F52" s="60">
        <v>22.34</v>
      </c>
      <c r="G52" s="60">
        <v>17.81</v>
      </c>
      <c r="H52" s="60">
        <v>17.42</v>
      </c>
      <c r="I52" s="11"/>
      <c r="J52" s="38">
        <f>RANK(F52,$F$4:$F$99,1)</f>
        <v>80</v>
      </c>
      <c r="K52" s="39">
        <f>SUM(F52:G52)</f>
        <v>40.15</v>
      </c>
      <c r="L52" s="38">
        <f>RANK($K52,$K$4:$K$99,1)</f>
        <v>69</v>
      </c>
      <c r="M52" s="40">
        <f>SUM(F52:H52)-MAX(F52:H52)</f>
        <v>35.230000000000004</v>
      </c>
      <c r="N52" s="38">
        <f>RANK($M52,$M$4:$M$99,1)</f>
        <v>48</v>
      </c>
      <c r="O52" s="39">
        <f>MIN(F52:I52)</f>
        <v>17.42</v>
      </c>
      <c r="Q52" s="14"/>
    </row>
    <row r="53" spans="1:17" ht="24.75" customHeight="1">
      <c r="A53" s="59" t="s">
        <v>155</v>
      </c>
      <c r="B53" s="8">
        <v>32</v>
      </c>
      <c r="C53" s="30" t="s">
        <v>121</v>
      </c>
      <c r="D53" s="31"/>
      <c r="E53" s="30" t="s">
        <v>122</v>
      </c>
      <c r="F53" s="60">
        <v>17.69</v>
      </c>
      <c r="G53" s="60">
        <v>17.25</v>
      </c>
      <c r="H53" s="60">
        <v>26.37</v>
      </c>
      <c r="I53" s="11"/>
      <c r="J53" s="38">
        <f>RANK(F53,$F$4:$F$99,1)</f>
        <v>40</v>
      </c>
      <c r="K53" s="39">
        <f>SUM(F53:G53)</f>
        <v>34.94</v>
      </c>
      <c r="L53" s="38">
        <f>RANK($K53,$K$4:$K$99,1)</f>
        <v>41</v>
      </c>
      <c r="M53" s="40">
        <f>SUM(F53:H53)-MAX(F53:H53)</f>
        <v>34.94</v>
      </c>
      <c r="N53" s="38">
        <f>RANK($M53,$M$4:$M$99,1)</f>
        <v>47</v>
      </c>
      <c r="O53" s="39">
        <f>MIN(F53:I53)</f>
        <v>17.25</v>
      </c>
      <c r="Q53" s="14"/>
    </row>
    <row r="54" spans="1:17" ht="24.75" customHeight="1">
      <c r="A54" s="57" t="s">
        <v>154</v>
      </c>
      <c r="B54" s="8">
        <v>35</v>
      </c>
      <c r="C54" s="1" t="s">
        <v>26</v>
      </c>
      <c r="D54" s="9"/>
      <c r="E54" s="1" t="s">
        <v>13</v>
      </c>
      <c r="F54" s="60">
        <v>17.47</v>
      </c>
      <c r="G54" s="60">
        <v>17.35</v>
      </c>
      <c r="H54" s="60">
        <v>17.64</v>
      </c>
      <c r="I54" s="11"/>
      <c r="J54" s="38">
        <f>RANK(F54,$F$4:$F$99,1)</f>
        <v>39</v>
      </c>
      <c r="K54" s="39">
        <f>SUM(F54:G54)</f>
        <v>34.82</v>
      </c>
      <c r="L54" s="38">
        <f>RANK($K54,$K$4:$K$99,1)</f>
        <v>38</v>
      </c>
      <c r="M54" s="40">
        <f>SUM(F54:H54)-MAX(F54:H54)</f>
        <v>34.82</v>
      </c>
      <c r="N54" s="38">
        <f>RANK($M54,$M$4:$M$99,1)</f>
        <v>46</v>
      </c>
      <c r="O54" s="39">
        <f>MIN(F54:I54)</f>
        <v>17.35</v>
      </c>
      <c r="Q54" s="14"/>
    </row>
    <row r="55" spans="1:17" ht="24.75" customHeight="1">
      <c r="A55" s="59" t="s">
        <v>155</v>
      </c>
      <c r="B55" s="8">
        <v>41</v>
      </c>
      <c r="C55" s="1" t="s">
        <v>127</v>
      </c>
      <c r="D55" s="9"/>
      <c r="E55" s="1" t="s">
        <v>122</v>
      </c>
      <c r="F55" s="60">
        <v>17.82</v>
      </c>
      <c r="G55" s="60">
        <v>17.06</v>
      </c>
      <c r="H55" s="60">
        <v>17.67</v>
      </c>
      <c r="I55" s="11"/>
      <c r="J55" s="38">
        <f>RANK(F55,$F$4:$F$99,1)</f>
        <v>44</v>
      </c>
      <c r="K55" s="39">
        <f>SUM(F55:G55)</f>
        <v>34.879999999999995</v>
      </c>
      <c r="L55" s="38">
        <f>RANK($K55,$K$4:$K$99,1)</f>
        <v>39</v>
      </c>
      <c r="M55" s="40">
        <f>SUM(F55:H55)-MAX(F55:H55)</f>
        <v>34.73</v>
      </c>
      <c r="N55" s="38">
        <f>RANK($M55,$M$4:$M$99,1)</f>
        <v>45</v>
      </c>
      <c r="O55" s="39">
        <f>MIN(F55:I55)</f>
        <v>17.06</v>
      </c>
      <c r="Q55" s="14"/>
    </row>
    <row r="56" spans="1:17" ht="24.75" customHeight="1">
      <c r="A56" s="57" t="s">
        <v>154</v>
      </c>
      <c r="B56" s="8">
        <v>59</v>
      </c>
      <c r="C56" s="1" t="s">
        <v>119</v>
      </c>
      <c r="D56" s="13"/>
      <c r="E56" s="1" t="s">
        <v>32</v>
      </c>
      <c r="F56" s="62">
        <v>18.26</v>
      </c>
      <c r="G56" s="60">
        <v>17.58</v>
      </c>
      <c r="H56" s="60">
        <v>16.96</v>
      </c>
      <c r="I56" s="11"/>
      <c r="J56" s="38">
        <f>RANK(F56,$F$4:$F$99,1)</f>
        <v>46</v>
      </c>
      <c r="K56" s="39">
        <f>SUM(F56:G56)</f>
        <v>35.84</v>
      </c>
      <c r="L56" s="38">
        <f>RANK($K56,$K$4:$K$99,1)</f>
        <v>44</v>
      </c>
      <c r="M56" s="40">
        <f>SUM(F56:H56)-MAX(F56:H56)</f>
        <v>34.540000000000006</v>
      </c>
      <c r="N56" s="38">
        <f>RANK($M56,$M$4:$M$99,1)</f>
        <v>44</v>
      </c>
      <c r="O56" s="39">
        <f>MIN(F56:I56)</f>
        <v>16.96</v>
      </c>
      <c r="Q56" s="14"/>
    </row>
    <row r="57" spans="1:17" ht="24.75" customHeight="1">
      <c r="A57" s="59" t="s">
        <v>155</v>
      </c>
      <c r="B57" s="8">
        <v>9</v>
      </c>
      <c r="C57" s="1" t="s">
        <v>110</v>
      </c>
      <c r="D57" s="9"/>
      <c r="E57" s="1" t="s">
        <v>14</v>
      </c>
      <c r="F57" s="60">
        <v>20.44</v>
      </c>
      <c r="G57" s="60">
        <v>17.31</v>
      </c>
      <c r="H57" s="60">
        <v>17.16</v>
      </c>
      <c r="I57" s="11"/>
      <c r="J57" s="38">
        <f>RANK(F57,$F$4:$F$99,1)</f>
        <v>75</v>
      </c>
      <c r="K57" s="39">
        <f>SUM(F57:G57)</f>
        <v>37.75</v>
      </c>
      <c r="L57" s="38">
        <f>RANK($K57,$K$4:$K$99,1)</f>
        <v>57</v>
      </c>
      <c r="M57" s="40">
        <f>SUM(F57:H57)-MAX(F57:H57)</f>
        <v>34.47</v>
      </c>
      <c r="N57" s="38">
        <f>RANK($M57,$M$4:$M$99,1)</f>
        <v>43</v>
      </c>
      <c r="O57" s="39">
        <f>MIN(F57:I57)</f>
        <v>17.16</v>
      </c>
      <c r="Q57" s="14"/>
    </row>
    <row r="58" spans="1:17" ht="24.75" customHeight="1">
      <c r="A58" s="57" t="s">
        <v>154</v>
      </c>
      <c r="B58" s="8">
        <v>34</v>
      </c>
      <c r="C58" s="1" t="s">
        <v>117</v>
      </c>
      <c r="D58" s="9"/>
      <c r="E58" s="1" t="s">
        <v>61</v>
      </c>
      <c r="F58" s="60">
        <v>19.04</v>
      </c>
      <c r="G58" s="60">
        <v>17.17</v>
      </c>
      <c r="H58" s="60">
        <v>17.21</v>
      </c>
      <c r="I58" s="11"/>
      <c r="J58" s="38">
        <f>RANK(F58,$F$4:$F$99,1)</f>
        <v>58</v>
      </c>
      <c r="K58" s="39">
        <f>SUM(F58:G58)</f>
        <v>36.21</v>
      </c>
      <c r="L58" s="38">
        <f>RANK($K58,$K$4:$K$99,1)</f>
        <v>50</v>
      </c>
      <c r="M58" s="40">
        <f>SUM(F58:H58)-MAX(F58:H58)</f>
        <v>34.38</v>
      </c>
      <c r="N58" s="38">
        <f>RANK($M58,$M$4:$M$99,1)</f>
        <v>42</v>
      </c>
      <c r="O58" s="39">
        <f>MIN(F58:I58)</f>
        <v>17.17</v>
      </c>
      <c r="Q58" s="14"/>
    </row>
    <row r="59" spans="1:17" ht="24.75" customHeight="1">
      <c r="A59" s="59" t="s">
        <v>155</v>
      </c>
      <c r="B59" s="8">
        <v>40</v>
      </c>
      <c r="C59" s="5" t="s">
        <v>57</v>
      </c>
      <c r="D59" s="13"/>
      <c r="E59" s="5" t="s">
        <v>47</v>
      </c>
      <c r="F59" s="60">
        <v>17.35</v>
      </c>
      <c r="G59" s="60">
        <v>17.16</v>
      </c>
      <c r="H59" s="60">
        <v>17.1</v>
      </c>
      <c r="I59" s="11"/>
      <c r="J59" s="38">
        <f>RANK(F59,$F$4:$F$99,1)</f>
        <v>37</v>
      </c>
      <c r="K59" s="39">
        <f>SUM(F59:G59)</f>
        <v>34.510000000000005</v>
      </c>
      <c r="L59" s="38">
        <f>RANK($K59,$K$4:$K$99,1)</f>
        <v>37</v>
      </c>
      <c r="M59" s="40">
        <f>SUM(F59:H59)-MAX(F59:H59)</f>
        <v>34.260000000000005</v>
      </c>
      <c r="N59" s="38">
        <f>RANK($M59,$M$4:$M$99,1)</f>
        <v>41</v>
      </c>
      <c r="O59" s="39">
        <f>MIN(F59:I59)</f>
        <v>17.1</v>
      </c>
      <c r="Q59" s="14"/>
    </row>
    <row r="60" spans="1:17" ht="24.75" customHeight="1">
      <c r="A60" s="57" t="s">
        <v>154</v>
      </c>
      <c r="B60" s="8">
        <v>84</v>
      </c>
      <c r="C60" s="1" t="s">
        <v>150</v>
      </c>
      <c r="D60" s="13"/>
      <c r="E60" s="1" t="s">
        <v>32</v>
      </c>
      <c r="F60" s="62">
        <v>17.24</v>
      </c>
      <c r="G60" s="60">
        <v>16.74</v>
      </c>
      <c r="H60" s="60">
        <v>999</v>
      </c>
      <c r="I60" s="11"/>
      <c r="J60" s="38">
        <f>RANK(F60,$F$4:$F$99,1)</f>
        <v>36</v>
      </c>
      <c r="K60" s="39">
        <f>SUM(F60:G60)</f>
        <v>33.98</v>
      </c>
      <c r="L60" s="38">
        <f>RANK($K60,$K$4:$K$99,1)</f>
        <v>34</v>
      </c>
      <c r="M60" s="40">
        <f>SUM(F60:H60)-MAX(F60:H60)</f>
        <v>33.98000000000002</v>
      </c>
      <c r="N60" s="38">
        <f>RANK($M60,$M$4:$M$99,1)</f>
        <v>40</v>
      </c>
      <c r="O60" s="39">
        <f>MIN(F60:I60)</f>
        <v>16.74</v>
      </c>
      <c r="Q60" s="14"/>
    </row>
    <row r="61" spans="1:17" ht="24.75" customHeight="1">
      <c r="A61" s="59" t="s">
        <v>155</v>
      </c>
      <c r="B61" s="8">
        <v>50</v>
      </c>
      <c r="C61" s="1" t="s">
        <v>64</v>
      </c>
      <c r="D61" s="9"/>
      <c r="E61" s="1" t="s">
        <v>63</v>
      </c>
      <c r="F61" s="60">
        <v>17.4</v>
      </c>
      <c r="G61" s="60">
        <v>16.53</v>
      </c>
      <c r="H61" s="60">
        <v>999</v>
      </c>
      <c r="I61" s="11"/>
      <c r="J61" s="38">
        <f>RANK(F61,$F$4:$F$99,1)</f>
        <v>38</v>
      </c>
      <c r="K61" s="39">
        <f>SUM(F61:G61)</f>
        <v>33.93</v>
      </c>
      <c r="L61" s="38">
        <f>RANK($K61,$K$4:$K$99,1)</f>
        <v>32</v>
      </c>
      <c r="M61" s="40">
        <f>SUM(F61:H61)-MAX(F61:H61)</f>
        <v>33.930000000000064</v>
      </c>
      <c r="N61" s="38">
        <f>RANK($M61,$M$4:$M$99,1)</f>
        <v>39</v>
      </c>
      <c r="O61" s="39">
        <f>MIN(F61:I61)</f>
        <v>16.53</v>
      </c>
      <c r="Q61" s="14"/>
    </row>
    <row r="62" spans="1:17" ht="24.75" customHeight="1">
      <c r="A62" s="57" t="s">
        <v>154</v>
      </c>
      <c r="B62" s="8">
        <v>87</v>
      </c>
      <c r="C62" s="1" t="s">
        <v>143</v>
      </c>
      <c r="D62" s="9"/>
      <c r="E62" s="1" t="s">
        <v>144</v>
      </c>
      <c r="F62" s="60">
        <v>16.77</v>
      </c>
      <c r="G62" s="60">
        <v>19.12</v>
      </c>
      <c r="H62" s="60">
        <v>17.1</v>
      </c>
      <c r="I62" s="11"/>
      <c r="J62" s="38">
        <f>RANK(F62,$F$4:$F$99,1)</f>
        <v>31</v>
      </c>
      <c r="K62" s="39">
        <f>SUM(F62:G62)</f>
        <v>35.89</v>
      </c>
      <c r="L62" s="38">
        <f>RANK($K62,$K$4:$K$99,1)</f>
        <v>46</v>
      </c>
      <c r="M62" s="40">
        <f>SUM(F62:H62)-MAX(F62:H62)</f>
        <v>33.870000000000005</v>
      </c>
      <c r="N62" s="38">
        <f>RANK($M62,$M$4:$M$99,1)</f>
        <v>38</v>
      </c>
      <c r="O62" s="39">
        <f>MIN(F62:I62)</f>
        <v>16.77</v>
      </c>
      <c r="Q62" s="14"/>
    </row>
    <row r="63" spans="1:17" ht="24.75" customHeight="1">
      <c r="A63" s="59" t="s">
        <v>155</v>
      </c>
      <c r="B63" s="8">
        <v>64</v>
      </c>
      <c r="C63" s="2" t="s">
        <v>58</v>
      </c>
      <c r="D63" s="10"/>
      <c r="E63" s="2" t="s">
        <v>47</v>
      </c>
      <c r="F63" s="60">
        <v>16.57</v>
      </c>
      <c r="G63" s="60">
        <v>16.92</v>
      </c>
      <c r="H63" s="60">
        <v>20.15</v>
      </c>
      <c r="I63" s="11"/>
      <c r="J63" s="38">
        <f>RANK(F63,$F$4:$F$99,1)</f>
        <v>25</v>
      </c>
      <c r="K63" s="39">
        <f>SUM(F63:G63)</f>
        <v>33.49</v>
      </c>
      <c r="L63" s="38">
        <f>RANK($K63,$K$4:$K$99,1)</f>
        <v>28</v>
      </c>
      <c r="M63" s="40">
        <f>SUM(F63:H63)-MAX(F63:H63)</f>
        <v>33.49</v>
      </c>
      <c r="N63" s="38">
        <f>RANK($M63,$M$4:$M$99,1)</f>
        <v>37</v>
      </c>
      <c r="O63" s="39">
        <f>MIN(F63:I63)</f>
        <v>16.57</v>
      </c>
      <c r="Q63" s="14"/>
    </row>
    <row r="64" spans="1:17" ht="24.75" customHeight="1">
      <c r="A64" s="57" t="s">
        <v>154</v>
      </c>
      <c r="B64" s="8">
        <v>65</v>
      </c>
      <c r="C64" s="30" t="s">
        <v>62</v>
      </c>
      <c r="D64" s="31"/>
      <c r="E64" s="30" t="s">
        <v>61</v>
      </c>
      <c r="F64" s="60">
        <v>16.75</v>
      </c>
      <c r="G64" s="60">
        <v>17.38</v>
      </c>
      <c r="H64" s="60">
        <v>16.74</v>
      </c>
      <c r="I64" s="11"/>
      <c r="J64" s="38">
        <f>RANK(F64,$F$4:$F$99,1)</f>
        <v>30</v>
      </c>
      <c r="K64" s="39">
        <f>SUM(F64:G64)</f>
        <v>34.129999999999995</v>
      </c>
      <c r="L64" s="38">
        <f>RANK($K64,$K$4:$K$99,1)</f>
        <v>35</v>
      </c>
      <c r="M64" s="40">
        <f>SUM(F64:H64)-MAX(F64:H64)</f>
        <v>33.489999999999995</v>
      </c>
      <c r="N64" s="38">
        <f>RANK($M64,$M$4:$M$99,1)</f>
        <v>36</v>
      </c>
      <c r="O64" s="39">
        <f>MIN(F64:I64)</f>
        <v>16.74</v>
      </c>
      <c r="Q64" s="14"/>
    </row>
    <row r="65" spans="1:17" ht="24.75" customHeight="1">
      <c r="A65" s="59" t="s">
        <v>155</v>
      </c>
      <c r="B65" s="8">
        <v>66</v>
      </c>
      <c r="C65" s="4" t="s">
        <v>35</v>
      </c>
      <c r="D65" s="13"/>
      <c r="E65" s="4" t="s">
        <v>32</v>
      </c>
      <c r="F65" s="62">
        <v>16.95</v>
      </c>
      <c r="G65" s="60">
        <v>16.76</v>
      </c>
      <c r="H65" s="60">
        <v>16.58</v>
      </c>
      <c r="I65" s="11"/>
      <c r="J65" s="38">
        <f>RANK(F65,$F$4:$F$99,1)</f>
        <v>34</v>
      </c>
      <c r="K65" s="39">
        <f>SUM(F65:G65)</f>
        <v>33.71</v>
      </c>
      <c r="L65" s="38">
        <f>RANK($K65,$K$4:$K$99,1)</f>
        <v>31</v>
      </c>
      <c r="M65" s="40">
        <f>SUM(F65:H65)-MAX(F65:H65)</f>
        <v>33.34</v>
      </c>
      <c r="N65" s="38">
        <f>RANK($M65,$M$4:$M$99,1)</f>
        <v>35</v>
      </c>
      <c r="O65" s="39">
        <f>MIN(F65:I65)</f>
        <v>16.58</v>
      </c>
      <c r="Q65" s="14"/>
    </row>
    <row r="66" spans="1:17" ht="24.75" customHeight="1">
      <c r="A66" s="57" t="s">
        <v>154</v>
      </c>
      <c r="B66" s="8">
        <v>45</v>
      </c>
      <c r="C66" s="30" t="s">
        <v>53</v>
      </c>
      <c r="D66" s="31"/>
      <c r="E66" s="30" t="s">
        <v>31</v>
      </c>
      <c r="F66" s="60">
        <v>16.6</v>
      </c>
      <c r="G66" s="60">
        <v>16.97</v>
      </c>
      <c r="H66" s="60">
        <v>16.64</v>
      </c>
      <c r="I66" s="11"/>
      <c r="J66" s="38">
        <f>RANK(F66,$F$4:$F$99,1)</f>
        <v>26</v>
      </c>
      <c r="K66" s="39">
        <f>SUM(F66:G66)</f>
        <v>33.57</v>
      </c>
      <c r="L66" s="38">
        <f>RANK($K66,$K$4:$K$99,1)</f>
        <v>29</v>
      </c>
      <c r="M66" s="40">
        <f>SUM(F66:H66)-MAX(F66:H66)</f>
        <v>33.24</v>
      </c>
      <c r="N66" s="38">
        <f>RANK($M66,$M$4:$M$99,1)</f>
        <v>34</v>
      </c>
      <c r="O66" s="39">
        <f>MIN(F66:I66)</f>
        <v>16.6</v>
      </c>
      <c r="Q66" s="14"/>
    </row>
    <row r="67" spans="1:17" ht="24.75" customHeight="1">
      <c r="A67" s="59" t="s">
        <v>155</v>
      </c>
      <c r="B67" s="8">
        <v>63</v>
      </c>
      <c r="C67" s="1" t="s">
        <v>85</v>
      </c>
      <c r="D67" s="10"/>
      <c r="E67" s="1" t="s">
        <v>55</v>
      </c>
      <c r="F67" s="62">
        <v>16.84</v>
      </c>
      <c r="G67" s="60">
        <v>16.4</v>
      </c>
      <c r="H67" s="60">
        <v>16.68</v>
      </c>
      <c r="I67" s="11">
        <v>999</v>
      </c>
      <c r="J67" s="38">
        <f>RANK(F67,$F$4:$F$99,1)</f>
        <v>32</v>
      </c>
      <c r="K67" s="39">
        <f>SUM(F67:G67)</f>
        <v>33.239999999999995</v>
      </c>
      <c r="L67" s="38">
        <f>RANK($K67,$K$4:$K$99,1)</f>
        <v>26</v>
      </c>
      <c r="M67" s="40">
        <f>SUM(F67:H67)-MAX(F67:H67)</f>
        <v>33.08</v>
      </c>
      <c r="N67" s="38">
        <f>RANK($M67,$M$4:$M$99,1)</f>
        <v>33</v>
      </c>
      <c r="O67" s="39">
        <f>MIN(F67:I67)</f>
        <v>16.4</v>
      </c>
      <c r="Q67" s="14"/>
    </row>
    <row r="68" spans="1:17" ht="24.75" customHeight="1">
      <c r="A68" s="57" t="s">
        <v>154</v>
      </c>
      <c r="B68" s="8">
        <v>74</v>
      </c>
      <c r="C68" s="4" t="s">
        <v>33</v>
      </c>
      <c r="D68" s="13"/>
      <c r="E68" s="4" t="s">
        <v>32</v>
      </c>
      <c r="F68" s="62">
        <v>16.5</v>
      </c>
      <c r="G68" s="60">
        <v>16.42</v>
      </c>
      <c r="H68" s="60">
        <v>16.55</v>
      </c>
      <c r="I68" s="11"/>
      <c r="J68" s="38">
        <f>RANK(F68,$F$4:$F$99,1)</f>
        <v>24</v>
      </c>
      <c r="K68" s="39">
        <f>SUM(F68:G68)</f>
        <v>32.92</v>
      </c>
      <c r="L68" s="38">
        <f>RANK($K68,$K$4:$K$99,1)</f>
        <v>23</v>
      </c>
      <c r="M68" s="40">
        <f>SUM(F68:H68)-MAX(F68:H68)</f>
        <v>32.92</v>
      </c>
      <c r="N68" s="38">
        <f>RANK($M68,$M$4:$M$99,1)</f>
        <v>32</v>
      </c>
      <c r="O68" s="39">
        <f>MIN(F68:I68)</f>
        <v>16.42</v>
      </c>
      <c r="Q68" s="14"/>
    </row>
    <row r="69" spans="1:17" ht="24.75" customHeight="1">
      <c r="A69" s="59" t="s">
        <v>155</v>
      </c>
      <c r="B69" s="8">
        <v>47</v>
      </c>
      <c r="C69" s="1" t="s">
        <v>118</v>
      </c>
      <c r="D69" s="9"/>
      <c r="E69" s="1" t="s">
        <v>61</v>
      </c>
      <c r="F69" s="60">
        <v>16.69</v>
      </c>
      <c r="G69" s="60">
        <v>16.34</v>
      </c>
      <c r="H69" s="60">
        <v>16.44</v>
      </c>
      <c r="I69" s="11"/>
      <c r="J69" s="38">
        <f>RANK(F69,$F$4:$F$99,1)</f>
        <v>29</v>
      </c>
      <c r="K69" s="39">
        <f>SUM(F69:G69)</f>
        <v>33.03</v>
      </c>
      <c r="L69" s="38">
        <f>RANK($K69,$K$4:$K$99,1)</f>
        <v>24</v>
      </c>
      <c r="M69" s="40">
        <f>SUM(F69:H69)-MAX(F69:H69)</f>
        <v>32.78</v>
      </c>
      <c r="N69" s="38">
        <f>RANK($M69,$M$4:$M$99,1)</f>
        <v>31</v>
      </c>
      <c r="O69" s="39">
        <f>MIN(F69:I69)</f>
        <v>16.34</v>
      </c>
      <c r="Q69" s="14"/>
    </row>
    <row r="70" spans="1:17" ht="24.75" customHeight="1">
      <c r="A70" s="57" t="s">
        <v>154</v>
      </c>
      <c r="B70" s="8">
        <v>55</v>
      </c>
      <c r="C70" s="1" t="s">
        <v>59</v>
      </c>
      <c r="D70" s="9"/>
      <c r="E70" s="2" t="s">
        <v>47</v>
      </c>
      <c r="F70" s="60">
        <v>16.67</v>
      </c>
      <c r="G70" s="60">
        <v>16.41</v>
      </c>
      <c r="H70" s="60">
        <v>16.21</v>
      </c>
      <c r="I70" s="11"/>
      <c r="J70" s="38">
        <f>RANK(F70,$F$4:$F$99,1)</f>
        <v>28</v>
      </c>
      <c r="K70" s="39">
        <f>SUM(F70:G70)</f>
        <v>33.08</v>
      </c>
      <c r="L70" s="38">
        <f>RANK($K70,$K$4:$K$99,1)</f>
        <v>25</v>
      </c>
      <c r="M70" s="40">
        <f>SUM(F70:H70)-MAX(F70:H70)</f>
        <v>32.62</v>
      </c>
      <c r="N70" s="38">
        <f>RANK($M70,$M$4:$M$99,1)</f>
        <v>30</v>
      </c>
      <c r="O70" s="39">
        <f>MIN(F70:I70)</f>
        <v>16.21</v>
      </c>
      <c r="Q70" s="14"/>
    </row>
    <row r="71" spans="1:17" ht="24.75" customHeight="1">
      <c r="A71" s="59" t="s">
        <v>155</v>
      </c>
      <c r="B71" s="8">
        <v>78</v>
      </c>
      <c r="C71" s="4" t="s">
        <v>40</v>
      </c>
      <c r="D71" s="13"/>
      <c r="E71" s="4" t="s">
        <v>32</v>
      </c>
      <c r="F71" s="62">
        <v>16.16</v>
      </c>
      <c r="G71" s="60">
        <v>17.8</v>
      </c>
      <c r="H71" s="60">
        <v>16.44</v>
      </c>
      <c r="I71" s="11"/>
      <c r="J71" s="38">
        <f>RANK(F71,$F$4:$F$99,1)</f>
        <v>19</v>
      </c>
      <c r="K71" s="39">
        <f>SUM(F71:G71)</f>
        <v>33.96</v>
      </c>
      <c r="L71" s="38">
        <f>RANK($K71,$K$4:$K$99,1)</f>
        <v>33</v>
      </c>
      <c r="M71" s="40">
        <f>SUM(F71:H71)-MAX(F71:H71)</f>
        <v>32.60000000000001</v>
      </c>
      <c r="N71" s="38">
        <f>RANK($M71,$M$4:$M$99,1)</f>
        <v>29</v>
      </c>
      <c r="O71" s="39">
        <f>MIN(F71:I71)</f>
        <v>16.16</v>
      </c>
      <c r="Q71" s="14"/>
    </row>
    <row r="72" spans="1:17" ht="24.75" customHeight="1">
      <c r="A72" s="57" t="s">
        <v>154</v>
      </c>
      <c r="B72" s="8">
        <v>53</v>
      </c>
      <c r="C72" s="30" t="s">
        <v>70</v>
      </c>
      <c r="D72" s="32"/>
      <c r="E72" s="30" t="s">
        <v>69</v>
      </c>
      <c r="F72" s="62">
        <v>16.47</v>
      </c>
      <c r="G72" s="60">
        <v>16.11</v>
      </c>
      <c r="H72" s="60">
        <v>17.14</v>
      </c>
      <c r="I72" s="11"/>
      <c r="J72" s="38">
        <f>RANK(F72,$F$4:$F$99,1)</f>
        <v>22</v>
      </c>
      <c r="K72" s="39">
        <f>SUM(F72:G72)</f>
        <v>32.58</v>
      </c>
      <c r="L72" s="38">
        <f>RANK($K72,$K$4:$K$99,1)</f>
        <v>19</v>
      </c>
      <c r="M72" s="40">
        <f>SUM(F72:H72)-MAX(F72:H72)</f>
        <v>32.58</v>
      </c>
      <c r="N72" s="38">
        <f>RANK($M72,$M$4:$M$99,1)</f>
        <v>28</v>
      </c>
      <c r="O72" s="39">
        <f>MIN(F72:I72)</f>
        <v>16.11</v>
      </c>
      <c r="Q72" s="14"/>
    </row>
    <row r="73" spans="1:15" ht="24.75" customHeight="1">
      <c r="A73" s="59" t="s">
        <v>155</v>
      </c>
      <c r="B73" s="8">
        <v>73</v>
      </c>
      <c r="C73" s="30" t="s">
        <v>99</v>
      </c>
      <c r="D73" s="31"/>
      <c r="E73" s="30" t="s">
        <v>133</v>
      </c>
      <c r="F73" s="61">
        <v>20.05</v>
      </c>
      <c r="G73" s="61">
        <v>16.41</v>
      </c>
      <c r="H73" s="61">
        <v>16.13</v>
      </c>
      <c r="I73" s="53"/>
      <c r="J73" s="38">
        <f>RANK(F73,$F$4:$F$99,1)</f>
        <v>69</v>
      </c>
      <c r="K73" s="39">
        <f>SUM(F73:G73)</f>
        <v>36.46</v>
      </c>
      <c r="L73" s="38">
        <f>RANK($K73,$K$4:$K$99,1)</f>
        <v>51</v>
      </c>
      <c r="M73" s="40">
        <f>SUM(F73:H73)-MAX(F73:H73)</f>
        <v>32.540000000000006</v>
      </c>
      <c r="N73" s="38">
        <f>RANK($M73,$M$4:$M$99,1)</f>
        <v>27</v>
      </c>
      <c r="O73" s="39">
        <f>MIN(F73:I73)</f>
        <v>16.13</v>
      </c>
    </row>
    <row r="74" spans="1:15" ht="24.75" customHeight="1">
      <c r="A74" s="57" t="s">
        <v>154</v>
      </c>
      <c r="B74" s="8">
        <v>68</v>
      </c>
      <c r="C74" s="1" t="s">
        <v>156</v>
      </c>
      <c r="D74" s="37"/>
      <c r="E74" s="1" t="s">
        <v>122</v>
      </c>
      <c r="F74" s="61">
        <v>19.74</v>
      </c>
      <c r="G74" s="61">
        <v>16.27</v>
      </c>
      <c r="H74" s="61">
        <v>16.25</v>
      </c>
      <c r="I74" s="53"/>
      <c r="J74" s="38">
        <f>RANK(F74,$F$4:$F$99,1)</f>
        <v>65</v>
      </c>
      <c r="K74" s="39">
        <f>SUM(F74:G74)</f>
        <v>36.01</v>
      </c>
      <c r="L74" s="38">
        <f>RANK($K74,$K$4:$K$99,1)</f>
        <v>47</v>
      </c>
      <c r="M74" s="40">
        <f>SUM(F74:H74)-MAX(F74:H74)</f>
        <v>32.519999999999996</v>
      </c>
      <c r="N74" s="38">
        <f>RANK($M74,$M$4:$M$99,1)</f>
        <v>25</v>
      </c>
      <c r="O74" s="39">
        <f>MIN(F74:I74)</f>
        <v>16.25</v>
      </c>
    </row>
    <row r="75" spans="1:15" ht="24.75" customHeight="1">
      <c r="A75" s="59" t="s">
        <v>155</v>
      </c>
      <c r="B75" s="8">
        <v>56</v>
      </c>
      <c r="C75" s="1" t="s">
        <v>79</v>
      </c>
      <c r="D75" s="9"/>
      <c r="E75" s="1" t="s">
        <v>17</v>
      </c>
      <c r="F75" s="60">
        <v>16.48</v>
      </c>
      <c r="G75" s="60">
        <v>16.41</v>
      </c>
      <c r="H75" s="60">
        <v>16.11</v>
      </c>
      <c r="I75" s="11"/>
      <c r="J75" s="38">
        <f>RANK(F75,$F$4:$F$99,1)</f>
        <v>23</v>
      </c>
      <c r="K75" s="39">
        <f>SUM(F75:G75)</f>
        <v>32.89</v>
      </c>
      <c r="L75" s="38">
        <f>RANK($K75,$K$4:$K$99,1)</f>
        <v>22</v>
      </c>
      <c r="M75" s="40">
        <f>SUM(F75:H75)-MAX(F75:H75)</f>
        <v>32.519999999999996</v>
      </c>
      <c r="N75" s="38">
        <f>RANK($M75,$M$4:$M$99,1)</f>
        <v>25</v>
      </c>
      <c r="O75" s="39">
        <f>MIN(F75:I75)</f>
        <v>16.11</v>
      </c>
    </row>
    <row r="76" spans="1:15" ht="24.75" customHeight="1">
      <c r="A76" s="57" t="s">
        <v>154</v>
      </c>
      <c r="B76" s="8">
        <v>44</v>
      </c>
      <c r="C76" s="3" t="s">
        <v>44</v>
      </c>
      <c r="D76" s="9"/>
      <c r="E76" s="34" t="s">
        <v>14</v>
      </c>
      <c r="F76" s="60">
        <v>16.36</v>
      </c>
      <c r="G76" s="60">
        <v>16.99</v>
      </c>
      <c r="H76" s="60">
        <v>15.74</v>
      </c>
      <c r="I76" s="11"/>
      <c r="J76" s="38">
        <f>RANK(F76,$F$4:$F$99,1)</f>
        <v>20</v>
      </c>
      <c r="K76" s="39">
        <f>SUM(F76:G76)</f>
        <v>33.349999999999994</v>
      </c>
      <c r="L76" s="38">
        <f>RANK($K76,$K$4:$K$99,1)</f>
        <v>27</v>
      </c>
      <c r="M76" s="40">
        <f>SUM(F76:H76)-MAX(F76:H76)</f>
        <v>32.099999999999994</v>
      </c>
      <c r="N76" s="38">
        <f>RANK($M76,$M$4:$M$99,1)</f>
        <v>24</v>
      </c>
      <c r="O76" s="39">
        <f>MIN(F76:I76)</f>
        <v>15.74</v>
      </c>
    </row>
    <row r="77" spans="1:15" ht="24.75" customHeight="1">
      <c r="A77" s="59" t="s">
        <v>155</v>
      </c>
      <c r="B77" s="8">
        <v>83</v>
      </c>
      <c r="C77" s="1" t="s">
        <v>30</v>
      </c>
      <c r="D77" s="9"/>
      <c r="E77" s="1" t="s">
        <v>13</v>
      </c>
      <c r="F77" s="60">
        <v>16.87</v>
      </c>
      <c r="G77" s="60">
        <v>17.61</v>
      </c>
      <c r="H77" s="60">
        <v>15.22</v>
      </c>
      <c r="I77" s="11"/>
      <c r="J77" s="38">
        <f>RANK(F77,$F$4:$F$99,1)</f>
        <v>33</v>
      </c>
      <c r="K77" s="39">
        <f>SUM(F77:G77)</f>
        <v>34.480000000000004</v>
      </c>
      <c r="L77" s="38">
        <f>RANK($K77,$K$4:$K$99,1)</f>
        <v>36</v>
      </c>
      <c r="M77" s="40">
        <f>SUM(F77:H77)-MAX(F77:H77)</f>
        <v>32.09</v>
      </c>
      <c r="N77" s="38">
        <f>RANK($M77,$M$4:$M$99,1)</f>
        <v>23</v>
      </c>
      <c r="O77" s="39">
        <f>MIN(F77:I77)</f>
        <v>15.22</v>
      </c>
    </row>
    <row r="78" spans="1:15" ht="24.75" customHeight="1">
      <c r="A78" s="57" t="s">
        <v>154</v>
      </c>
      <c r="B78" s="8">
        <v>52</v>
      </c>
      <c r="C78" s="1" t="s">
        <v>128</v>
      </c>
      <c r="D78" s="9"/>
      <c r="E78" s="1" t="s">
        <v>122</v>
      </c>
      <c r="F78" s="60">
        <v>17.1</v>
      </c>
      <c r="G78" s="60">
        <v>15.6</v>
      </c>
      <c r="H78" s="60">
        <v>16.32</v>
      </c>
      <c r="I78" s="11"/>
      <c r="J78" s="38">
        <f>RANK(F78,$F$4:$F$99,1)</f>
        <v>35</v>
      </c>
      <c r="K78" s="39">
        <f>SUM(F78:G78)</f>
        <v>32.7</v>
      </c>
      <c r="L78" s="38">
        <f>RANK($K78,$K$4:$K$99,1)</f>
        <v>21</v>
      </c>
      <c r="M78" s="40">
        <f>SUM(F78:H78)-MAX(F78:H78)</f>
        <v>31.92</v>
      </c>
      <c r="N78" s="38">
        <f>RANK($M78,$M$4:$M$99,1)</f>
        <v>22</v>
      </c>
      <c r="O78" s="39">
        <f>MIN(F78:I78)</f>
        <v>15.6</v>
      </c>
    </row>
    <row r="79" spans="1:15" ht="24.75" customHeight="1">
      <c r="A79" s="59" t="s">
        <v>155</v>
      </c>
      <c r="B79" s="8">
        <v>75</v>
      </c>
      <c r="C79" s="1" t="s">
        <v>67</v>
      </c>
      <c r="D79" s="9"/>
      <c r="E79" s="1" t="s">
        <v>63</v>
      </c>
      <c r="F79" s="60">
        <v>16.63</v>
      </c>
      <c r="G79" s="60">
        <v>15.82</v>
      </c>
      <c r="H79" s="60">
        <v>15.99</v>
      </c>
      <c r="I79" s="11"/>
      <c r="J79" s="38">
        <f>RANK(F79,$F$4:$F$99,1)</f>
        <v>27</v>
      </c>
      <c r="K79" s="39">
        <f>SUM(F79:G79)</f>
        <v>32.45</v>
      </c>
      <c r="L79" s="38">
        <f>RANK($K79,$K$4:$K$99,1)</f>
        <v>18</v>
      </c>
      <c r="M79" s="40">
        <f>SUM(F79:H79)-MAX(F79:H79)</f>
        <v>31.810000000000006</v>
      </c>
      <c r="N79" s="38">
        <f>RANK($M79,$M$4:$M$99,1)</f>
        <v>21</v>
      </c>
      <c r="O79" s="39">
        <f>MIN(F79:I79)</f>
        <v>15.82</v>
      </c>
    </row>
    <row r="80" spans="1:15" ht="24.75" customHeight="1">
      <c r="A80" s="57" t="s">
        <v>154</v>
      </c>
      <c r="B80" s="8">
        <v>67</v>
      </c>
      <c r="C80" s="4" t="s">
        <v>68</v>
      </c>
      <c r="D80" s="29"/>
      <c r="E80" s="1" t="s">
        <v>63</v>
      </c>
      <c r="F80" s="60">
        <v>15.98</v>
      </c>
      <c r="G80" s="60">
        <v>17.59</v>
      </c>
      <c r="H80" s="60">
        <v>15.83</v>
      </c>
      <c r="I80" s="11"/>
      <c r="J80" s="38">
        <f>RANK(F80,$F$4:$F$99,1)</f>
        <v>18</v>
      </c>
      <c r="K80" s="39">
        <f>SUM(F80:G80)</f>
        <v>33.57</v>
      </c>
      <c r="L80" s="38">
        <f>RANK($K80,$K$4:$K$99,1)</f>
        <v>29</v>
      </c>
      <c r="M80" s="40">
        <f>SUM(F80:H80)-MAX(F80:H80)</f>
        <v>31.81</v>
      </c>
      <c r="N80" s="38">
        <f>RANK($M80,$M$4:$M$99,1)</f>
        <v>20</v>
      </c>
      <c r="O80" s="39">
        <f>MIN(F80:I80)</f>
        <v>15.83</v>
      </c>
    </row>
    <row r="81" spans="1:15" ht="24.75" customHeight="1">
      <c r="A81" s="59" t="s">
        <v>155</v>
      </c>
      <c r="B81" s="8">
        <v>88</v>
      </c>
      <c r="C81" s="1" t="s">
        <v>27</v>
      </c>
      <c r="D81" s="9"/>
      <c r="E81" s="1" t="s">
        <v>14</v>
      </c>
      <c r="F81" s="60">
        <v>15.76</v>
      </c>
      <c r="G81" s="60">
        <v>15.87</v>
      </c>
      <c r="H81" s="60">
        <v>15.56</v>
      </c>
      <c r="I81" s="11"/>
      <c r="J81" s="38">
        <f>RANK(F81,$F$4:$F$99,1)</f>
        <v>16</v>
      </c>
      <c r="K81" s="39">
        <f>SUM(F81:G81)</f>
        <v>31.63</v>
      </c>
      <c r="L81" s="38">
        <f>RANK($K81,$K$4:$K$99,1)</f>
        <v>16</v>
      </c>
      <c r="M81" s="40">
        <f>SUM(F81:H81)-MAX(F81:H81)</f>
        <v>31.32</v>
      </c>
      <c r="N81" s="38">
        <f>RANK($M81,$M$4:$M$99,1)</f>
        <v>19</v>
      </c>
      <c r="O81" s="39">
        <f>MIN(F81:I81)</f>
        <v>15.56</v>
      </c>
    </row>
    <row r="82" spans="1:15" ht="24.75" customHeight="1">
      <c r="A82" s="57" t="s">
        <v>154</v>
      </c>
      <c r="B82" s="8">
        <v>79</v>
      </c>
      <c r="C82" s="1" t="s">
        <v>42</v>
      </c>
      <c r="D82" s="9"/>
      <c r="E82" s="1" t="s">
        <v>17</v>
      </c>
      <c r="F82" s="60">
        <v>19.27</v>
      </c>
      <c r="G82" s="60">
        <v>15.61</v>
      </c>
      <c r="H82" s="60">
        <v>15.58</v>
      </c>
      <c r="I82" s="11"/>
      <c r="J82" s="38">
        <f>RANK(F82,$F$4:$F$99,1)</f>
        <v>61</v>
      </c>
      <c r="K82" s="39">
        <f>SUM(F82:G82)</f>
        <v>34.879999999999995</v>
      </c>
      <c r="L82" s="38">
        <f>RANK($K82,$K$4:$K$99,1)</f>
        <v>39</v>
      </c>
      <c r="M82" s="40">
        <f>SUM(F82:H82)-MAX(F82:H82)</f>
        <v>31.189999999999994</v>
      </c>
      <c r="N82" s="38">
        <f>RANK($M82,$M$4:$M$99,1)</f>
        <v>18</v>
      </c>
      <c r="O82" s="39">
        <f>MIN(F82:I82)</f>
        <v>15.58</v>
      </c>
    </row>
    <row r="83" spans="1:15" ht="24.75" customHeight="1">
      <c r="A83" s="59" t="s">
        <v>155</v>
      </c>
      <c r="B83" s="8">
        <v>72</v>
      </c>
      <c r="C83" s="1" t="s">
        <v>25</v>
      </c>
      <c r="D83" s="9"/>
      <c r="E83" s="1" t="s">
        <v>13</v>
      </c>
      <c r="F83" s="60">
        <v>16.37</v>
      </c>
      <c r="G83" s="60">
        <v>15.35</v>
      </c>
      <c r="H83" s="60">
        <v>15.77</v>
      </c>
      <c r="I83" s="11"/>
      <c r="J83" s="38">
        <f>RANK(F83,$F$4:$F$99,1)</f>
        <v>21</v>
      </c>
      <c r="K83" s="39">
        <f>SUM(F83:G83)</f>
        <v>31.72</v>
      </c>
      <c r="L83" s="38">
        <f>RANK($K83,$K$4:$K$99,1)</f>
        <v>17</v>
      </c>
      <c r="M83" s="40">
        <f>SUM(F83:H83)-MAX(F83:H83)</f>
        <v>31.119999999999994</v>
      </c>
      <c r="N83" s="38">
        <f>RANK($M83,$M$4:$M$99,1)</f>
        <v>17</v>
      </c>
      <c r="O83" s="39">
        <f>MIN(F83:I83)</f>
        <v>15.35</v>
      </c>
    </row>
    <row r="84" spans="1:15" ht="24.75" customHeight="1">
      <c r="A84" s="57" t="s">
        <v>154</v>
      </c>
      <c r="B84" s="8">
        <v>91</v>
      </c>
      <c r="C84" s="3" t="s">
        <v>24</v>
      </c>
      <c r="D84" s="9"/>
      <c r="E84" s="34" t="s">
        <v>14</v>
      </c>
      <c r="F84" s="60">
        <v>15.89</v>
      </c>
      <c r="G84" s="60">
        <v>15.39</v>
      </c>
      <c r="H84" s="60">
        <v>15.55</v>
      </c>
      <c r="I84" s="11"/>
      <c r="J84" s="38">
        <f>RANK(F84,$F$4:$F$99,1)</f>
        <v>17</v>
      </c>
      <c r="K84" s="39">
        <f>SUM(F84:G84)</f>
        <v>31.28</v>
      </c>
      <c r="L84" s="38">
        <f>RANK($K84,$K$4:$K$99,1)</f>
        <v>15</v>
      </c>
      <c r="M84" s="40">
        <f>SUM(F84:H84)-MAX(F84:H84)</f>
        <v>30.939999999999998</v>
      </c>
      <c r="N84" s="38">
        <f>RANK($M84,$M$4:$M$99,1)</f>
        <v>16</v>
      </c>
      <c r="O84" s="39">
        <f>MIN(F84:I84)</f>
        <v>15.39</v>
      </c>
    </row>
    <row r="85" spans="1:15" ht="24.75" customHeight="1">
      <c r="A85" s="59" t="s">
        <v>155</v>
      </c>
      <c r="B85" s="8">
        <v>76</v>
      </c>
      <c r="C85" s="1" t="s">
        <v>124</v>
      </c>
      <c r="D85" s="9"/>
      <c r="E85" s="1" t="s">
        <v>122</v>
      </c>
      <c r="F85" s="60">
        <v>15.31</v>
      </c>
      <c r="G85" s="60">
        <v>15.57</v>
      </c>
      <c r="H85" s="60">
        <v>999</v>
      </c>
      <c r="I85" s="11"/>
      <c r="J85" s="38">
        <f>RANK(F85,$F$4:$F$99,1)</f>
        <v>13</v>
      </c>
      <c r="K85" s="39">
        <f>SUM(F85:G85)</f>
        <v>30.880000000000003</v>
      </c>
      <c r="L85" s="38">
        <f>RANK($K85,$K$4:$K$99,1)</f>
        <v>13</v>
      </c>
      <c r="M85" s="40">
        <f>SUM(F85:H85)-MAX(F85:H85)</f>
        <v>30.88000000000011</v>
      </c>
      <c r="N85" s="38">
        <f>RANK($M85,$M$4:$M$99,1)</f>
        <v>15</v>
      </c>
      <c r="O85" s="39">
        <f>MIN(F85:I85)</f>
        <v>15.31</v>
      </c>
    </row>
    <row r="86" spans="1:15" ht="24.75" customHeight="1">
      <c r="A86" s="58" t="s">
        <v>154</v>
      </c>
      <c r="B86" s="8">
        <v>80</v>
      </c>
      <c r="C86" s="6" t="s">
        <v>49</v>
      </c>
      <c r="D86" s="24"/>
      <c r="E86" s="6" t="s">
        <v>32</v>
      </c>
      <c r="F86" s="60">
        <v>15.43</v>
      </c>
      <c r="G86" s="60">
        <v>15.34</v>
      </c>
      <c r="H86" s="60">
        <v>21.05</v>
      </c>
      <c r="I86" s="11"/>
      <c r="J86" s="38">
        <f>RANK(F86,$F$4:$F$99,1)</f>
        <v>14</v>
      </c>
      <c r="K86" s="39">
        <f>SUM(F86:G86)</f>
        <v>30.77</v>
      </c>
      <c r="L86" s="38">
        <f>RANK($K86,$K$4:$K$99,1)</f>
        <v>12</v>
      </c>
      <c r="M86" s="40">
        <f>SUM(F86:H86)-MAX(F86:H86)</f>
        <v>30.77</v>
      </c>
      <c r="N86" s="38">
        <f>RANK($M86,$M$4:$M$99,1)</f>
        <v>14</v>
      </c>
      <c r="O86" s="39">
        <f>MIN(F86:I86)</f>
        <v>15.34</v>
      </c>
    </row>
    <row r="87" spans="1:15" ht="24.75" customHeight="1">
      <c r="A87" s="59" t="s">
        <v>155</v>
      </c>
      <c r="B87" s="8">
        <v>71</v>
      </c>
      <c r="C87" s="1" t="s">
        <v>131</v>
      </c>
      <c r="D87" s="37"/>
      <c r="E87" s="1" t="s">
        <v>17</v>
      </c>
      <c r="F87" s="61">
        <v>15.22</v>
      </c>
      <c r="G87" s="61">
        <v>17.47</v>
      </c>
      <c r="H87" s="61">
        <v>15.29</v>
      </c>
      <c r="I87" s="53"/>
      <c r="J87" s="38">
        <f>RANK(F87,$F$4:$F$99,1)</f>
        <v>12</v>
      </c>
      <c r="K87" s="39">
        <f>SUM(F87:G87)</f>
        <v>32.69</v>
      </c>
      <c r="L87" s="38">
        <f>RANK($K87,$K$4:$K$99,1)</f>
        <v>20</v>
      </c>
      <c r="M87" s="40">
        <f>SUM(F87:H87)-MAX(F87:H87)</f>
        <v>30.509999999999998</v>
      </c>
      <c r="N87" s="38">
        <f>RANK($M87,$M$4:$M$99,1)</f>
        <v>13</v>
      </c>
      <c r="O87" s="39">
        <f>MIN(F87:I87)</f>
        <v>15.22</v>
      </c>
    </row>
    <row r="88" spans="1:15" ht="24.75" customHeight="1">
      <c r="A88" s="58" t="s">
        <v>154</v>
      </c>
      <c r="B88" s="8">
        <v>89</v>
      </c>
      <c r="C88" s="1" t="s">
        <v>129</v>
      </c>
      <c r="D88" s="37"/>
      <c r="E88" s="1" t="s">
        <v>122</v>
      </c>
      <c r="F88" s="61">
        <v>14.7</v>
      </c>
      <c r="G88" s="61">
        <v>16</v>
      </c>
      <c r="H88" s="61">
        <v>15.8</v>
      </c>
      <c r="I88" s="53"/>
      <c r="J88" s="38">
        <f>RANK(F88,$F$4:$F$99,1)</f>
        <v>7</v>
      </c>
      <c r="K88" s="39">
        <f>SUM(F88:G88)</f>
        <v>30.7</v>
      </c>
      <c r="L88" s="38">
        <f>RANK($K88,$K$4:$K$99,1)</f>
        <v>10</v>
      </c>
      <c r="M88" s="40">
        <f>SUM(F88:H88)-MAX(F88:H88)</f>
        <v>30.5</v>
      </c>
      <c r="N88" s="38">
        <f>RANK($M88,$M$4:$M$99,1)</f>
        <v>12</v>
      </c>
      <c r="O88" s="39">
        <f>MIN(F88:I88)</f>
        <v>14.7</v>
      </c>
    </row>
    <row r="89" spans="1:15" ht="24.75" customHeight="1">
      <c r="A89" s="59" t="s">
        <v>155</v>
      </c>
      <c r="B89" s="8">
        <v>46</v>
      </c>
      <c r="C89" s="1" t="s">
        <v>123</v>
      </c>
      <c r="D89" s="9"/>
      <c r="E89" s="1" t="s">
        <v>122</v>
      </c>
      <c r="F89" s="60">
        <v>15.63</v>
      </c>
      <c r="G89" s="60">
        <v>15.12</v>
      </c>
      <c r="H89" s="60">
        <v>15.3</v>
      </c>
      <c r="I89" s="11"/>
      <c r="J89" s="38">
        <f>RANK(F89,$F$4:$F$99,1)</f>
        <v>15</v>
      </c>
      <c r="K89" s="39">
        <f>SUM(F89:G89)</f>
        <v>30.75</v>
      </c>
      <c r="L89" s="38">
        <f>RANK($K89,$K$4:$K$99,1)</f>
        <v>11</v>
      </c>
      <c r="M89" s="40">
        <f>SUM(F89:H89)-MAX(F89:H89)</f>
        <v>30.419999999999995</v>
      </c>
      <c r="N89" s="38">
        <f>RANK($M89,$M$4:$M$99,1)</f>
        <v>11</v>
      </c>
      <c r="O89" s="39">
        <f>MIN(F89:I89)</f>
        <v>15.12</v>
      </c>
    </row>
    <row r="90" spans="1:15" ht="24.75" customHeight="1">
      <c r="A90" s="57" t="s">
        <v>154</v>
      </c>
      <c r="B90" s="8">
        <v>77</v>
      </c>
      <c r="C90" s="1" t="s">
        <v>78</v>
      </c>
      <c r="D90" s="9"/>
      <c r="E90" s="1" t="s">
        <v>61</v>
      </c>
      <c r="F90" s="60">
        <v>15.2</v>
      </c>
      <c r="G90" s="60">
        <v>15.21</v>
      </c>
      <c r="H90" s="60">
        <v>999</v>
      </c>
      <c r="I90" s="11"/>
      <c r="J90" s="38">
        <f>RANK(F90,$F$4:$F$99,1)</f>
        <v>11</v>
      </c>
      <c r="K90" s="39">
        <f>SUM(F90:G90)</f>
        <v>30.41</v>
      </c>
      <c r="L90" s="38">
        <f>RANK($K90,$K$4:$K$99,1)</f>
        <v>8</v>
      </c>
      <c r="M90" s="40">
        <f>SUM(F90:H90)-MAX(F90:H90)</f>
        <v>30.410000000000082</v>
      </c>
      <c r="N90" s="38">
        <f>RANK($M90,$M$4:$M$99,1)</f>
        <v>10</v>
      </c>
      <c r="O90" s="39">
        <f>MIN(F90:I90)</f>
        <v>15.2</v>
      </c>
    </row>
    <row r="91" spans="1:15" ht="24.75" customHeight="1">
      <c r="A91" s="59" t="s">
        <v>155</v>
      </c>
      <c r="B91" s="8">
        <v>92</v>
      </c>
      <c r="C91" s="1" t="s">
        <v>125</v>
      </c>
      <c r="D91" s="9"/>
      <c r="E91" s="1" t="s">
        <v>122</v>
      </c>
      <c r="F91" s="60">
        <v>15.05</v>
      </c>
      <c r="G91" s="60">
        <v>15.43</v>
      </c>
      <c r="H91" s="60">
        <v>14.41</v>
      </c>
      <c r="I91" s="11"/>
      <c r="J91" s="38">
        <f>RANK(F91,$F$4:$F$99,1)</f>
        <v>10</v>
      </c>
      <c r="K91" s="39">
        <f>SUM(F91:G91)</f>
        <v>30.48</v>
      </c>
      <c r="L91" s="38">
        <f>RANK($K91,$K$4:$K$99,1)</f>
        <v>9</v>
      </c>
      <c r="M91" s="40">
        <f>SUM(F91:H91)-MAX(F91:H91)</f>
        <v>29.46</v>
      </c>
      <c r="N91" s="38">
        <f>RANK($M91,$M$4:$M$99,1)</f>
        <v>9</v>
      </c>
      <c r="O91" s="39">
        <f>MIN(F91:I91)</f>
        <v>14.41</v>
      </c>
    </row>
    <row r="92" spans="1:15" ht="24.75" customHeight="1">
      <c r="A92" s="57" t="s">
        <v>154</v>
      </c>
      <c r="B92" s="8">
        <v>93</v>
      </c>
      <c r="C92" s="1" t="s">
        <v>77</v>
      </c>
      <c r="D92" s="9"/>
      <c r="E92" s="1" t="s">
        <v>12</v>
      </c>
      <c r="F92" s="60">
        <v>14.51</v>
      </c>
      <c r="G92" s="60">
        <v>14.86</v>
      </c>
      <c r="H92" s="60">
        <v>14.76</v>
      </c>
      <c r="I92" s="11"/>
      <c r="J92" s="38">
        <f>RANK(F92,$F$4:$F$99,1)</f>
        <v>6</v>
      </c>
      <c r="K92" s="39">
        <f>SUM(F92:G92)</f>
        <v>29.369999999999997</v>
      </c>
      <c r="L92" s="38">
        <f>RANK($K92,$K$4:$K$99,1)</f>
        <v>7</v>
      </c>
      <c r="M92" s="40">
        <f>SUM(F92:H92)-MAX(F92:H92)</f>
        <v>29.269999999999996</v>
      </c>
      <c r="N92" s="38">
        <f>RANK($M92,$M$4:$M$99,1)</f>
        <v>8</v>
      </c>
      <c r="O92" s="39">
        <f>MIN(F92:I92)</f>
        <v>14.51</v>
      </c>
    </row>
    <row r="93" spans="1:15" ht="24.75" customHeight="1">
      <c r="A93" s="59" t="s">
        <v>155</v>
      </c>
      <c r="B93" s="8">
        <v>86</v>
      </c>
      <c r="C93" s="1" t="s">
        <v>29</v>
      </c>
      <c r="D93" s="9"/>
      <c r="E93" s="1" t="s">
        <v>74</v>
      </c>
      <c r="F93" s="60">
        <v>14.83</v>
      </c>
      <c r="G93" s="60">
        <v>14.51</v>
      </c>
      <c r="H93" s="60">
        <v>14.72</v>
      </c>
      <c r="I93" s="11"/>
      <c r="J93" s="38">
        <f>RANK(F93,$F$4:$F$99,1)</f>
        <v>9</v>
      </c>
      <c r="K93" s="39">
        <f>SUM(F93:G93)</f>
        <v>29.34</v>
      </c>
      <c r="L93" s="38">
        <f>RANK($K93,$K$4:$K$99,1)</f>
        <v>6</v>
      </c>
      <c r="M93" s="40">
        <f>SUM(F93:H93)-MAX(F93:H93)</f>
        <v>29.230000000000004</v>
      </c>
      <c r="N93" s="38">
        <f>RANK($M93,$M$4:$M$99,1)</f>
        <v>7</v>
      </c>
      <c r="O93" s="39">
        <f>MIN(F93:I93)</f>
        <v>14.51</v>
      </c>
    </row>
    <row r="94" spans="1:15" ht="24.75" customHeight="1">
      <c r="A94" s="57" t="s">
        <v>154</v>
      </c>
      <c r="B94" s="8">
        <v>95</v>
      </c>
      <c r="C94" s="1" t="s">
        <v>23</v>
      </c>
      <c r="D94" s="9"/>
      <c r="E94" s="1" t="s">
        <v>61</v>
      </c>
      <c r="F94" s="60">
        <v>14.72</v>
      </c>
      <c r="G94" s="60">
        <v>16.4</v>
      </c>
      <c r="H94" s="60">
        <v>14.51</v>
      </c>
      <c r="I94" s="11"/>
      <c r="J94" s="38">
        <f>RANK(F94,$F$4:$F$99,1)</f>
        <v>8</v>
      </c>
      <c r="K94" s="39">
        <f>SUM(F94:G94)</f>
        <v>31.119999999999997</v>
      </c>
      <c r="L94" s="38">
        <f>RANK($K94,$K$4:$K$99,1)</f>
        <v>14</v>
      </c>
      <c r="M94" s="40">
        <f>SUM(F94:H94)-MAX(F94:H94)</f>
        <v>29.229999999999997</v>
      </c>
      <c r="N94" s="38">
        <f>RANK($M94,$M$4:$M$99,1)</f>
        <v>6</v>
      </c>
      <c r="O94" s="39">
        <f>MIN(F94:I94)</f>
        <v>14.51</v>
      </c>
    </row>
    <row r="95" spans="1:15" ht="24.75" customHeight="1">
      <c r="A95" s="59" t="s">
        <v>155</v>
      </c>
      <c r="B95" s="8">
        <v>94</v>
      </c>
      <c r="C95" s="1" t="s">
        <v>18</v>
      </c>
      <c r="D95" s="9"/>
      <c r="E95" s="1" t="s">
        <v>17</v>
      </c>
      <c r="F95" s="60">
        <v>14.44</v>
      </c>
      <c r="G95" s="60">
        <v>14.4</v>
      </c>
      <c r="H95" s="60">
        <v>14.42</v>
      </c>
      <c r="I95" s="11"/>
      <c r="J95" s="38">
        <f>RANK(F95,$F$4:$F$99,1)</f>
        <v>4</v>
      </c>
      <c r="K95" s="39">
        <f>SUM(F95:G95)</f>
        <v>28.84</v>
      </c>
      <c r="L95" s="38">
        <f>RANK($K95,$K$4:$K$99,1)</f>
        <v>5</v>
      </c>
      <c r="M95" s="40">
        <f>SUM(F95:H95)-MAX(F95:H95)</f>
        <v>28.82</v>
      </c>
      <c r="N95" s="38">
        <f>RANK($M95,$M$4:$M$99,1)</f>
        <v>5</v>
      </c>
      <c r="O95" s="39">
        <f>MIN(F95:I95)</f>
        <v>14.4</v>
      </c>
    </row>
    <row r="96" spans="1:15" ht="24.75" customHeight="1">
      <c r="A96" s="57" t="s">
        <v>154</v>
      </c>
      <c r="B96" s="8">
        <v>82</v>
      </c>
      <c r="C96" s="1" t="s">
        <v>60</v>
      </c>
      <c r="D96" s="9"/>
      <c r="E96" s="2" t="s">
        <v>47</v>
      </c>
      <c r="F96" s="60">
        <v>14.47</v>
      </c>
      <c r="G96" s="60">
        <v>14.27</v>
      </c>
      <c r="H96" s="60">
        <v>17.55</v>
      </c>
      <c r="I96" s="11"/>
      <c r="J96" s="38">
        <f>RANK(F96,$F$4:$F$99,1)</f>
        <v>5</v>
      </c>
      <c r="K96" s="39">
        <f>SUM(F96:G96)</f>
        <v>28.740000000000002</v>
      </c>
      <c r="L96" s="38">
        <f>RANK($K96,$K$4:$K$99,1)</f>
        <v>4</v>
      </c>
      <c r="M96" s="40">
        <f>SUM(F96:H96)-MAX(F96:H96)</f>
        <v>28.740000000000006</v>
      </c>
      <c r="N96" s="38">
        <f>RANK($M96,$M$4:$M$99,1)</f>
        <v>4</v>
      </c>
      <c r="O96" s="39">
        <f>MIN(F96:I96)</f>
        <v>14.27</v>
      </c>
    </row>
    <row r="97" spans="1:15" ht="24.75" customHeight="1">
      <c r="A97" s="59" t="s">
        <v>155</v>
      </c>
      <c r="B97" s="8">
        <v>96</v>
      </c>
      <c r="C97" s="1" t="s">
        <v>28</v>
      </c>
      <c r="D97" s="9"/>
      <c r="E97" s="1" t="s">
        <v>12</v>
      </c>
      <c r="F97" s="60">
        <v>14.37</v>
      </c>
      <c r="G97" s="60">
        <v>14.28</v>
      </c>
      <c r="H97" s="60">
        <v>14.41</v>
      </c>
      <c r="I97" s="11"/>
      <c r="J97" s="38">
        <f>RANK(F97,$F$4:$F$99,1)</f>
        <v>3</v>
      </c>
      <c r="K97" s="39">
        <f>SUM(F97:G97)</f>
        <v>28.65</v>
      </c>
      <c r="L97" s="38">
        <f>RANK($K97,$K$4:$K$99,1)</f>
        <v>3</v>
      </c>
      <c r="M97" s="40">
        <f>SUM(F97:H97)-MAX(F97:H97)</f>
        <v>28.650000000000002</v>
      </c>
      <c r="N97" s="38">
        <f>RANK($M97,$M$4:$M$99,1)</f>
        <v>3</v>
      </c>
      <c r="O97" s="39">
        <f>MIN(F97:I97)</f>
        <v>14.28</v>
      </c>
    </row>
    <row r="98" spans="1:15" ht="24.75" customHeight="1">
      <c r="A98" s="57" t="s">
        <v>154</v>
      </c>
      <c r="B98" s="8">
        <v>97</v>
      </c>
      <c r="C98" s="1" t="s">
        <v>20</v>
      </c>
      <c r="D98" s="9"/>
      <c r="E98" s="1" t="s">
        <v>12</v>
      </c>
      <c r="F98" s="60">
        <v>13.94</v>
      </c>
      <c r="G98" s="60">
        <v>13.95</v>
      </c>
      <c r="H98" s="60">
        <v>13.67</v>
      </c>
      <c r="I98" s="11"/>
      <c r="J98" s="38">
        <f>RANK(F98,$F$4:$F$99,1)</f>
        <v>2</v>
      </c>
      <c r="K98" s="39">
        <f>SUM(F98:G98)</f>
        <v>27.89</v>
      </c>
      <c r="L98" s="38">
        <f>RANK($K98,$K$4:$K$99,1)</f>
        <v>2</v>
      </c>
      <c r="M98" s="40">
        <f>SUM(F98:H98)-MAX(F98:H98)</f>
        <v>27.610000000000003</v>
      </c>
      <c r="N98" s="38">
        <f>RANK($M98,$M$4:$M$99,1)</f>
        <v>2</v>
      </c>
      <c r="O98" s="39">
        <f>MIN(F98:I98)</f>
        <v>13.67</v>
      </c>
    </row>
    <row r="99" spans="1:15" ht="24.75" customHeight="1">
      <c r="A99" s="59" t="s">
        <v>155</v>
      </c>
      <c r="B99" s="8">
        <v>98</v>
      </c>
      <c r="C99" s="1" t="s">
        <v>87</v>
      </c>
      <c r="D99" s="10"/>
      <c r="E99" s="1" t="s">
        <v>69</v>
      </c>
      <c r="F99" s="62">
        <v>13.81</v>
      </c>
      <c r="G99" s="60">
        <v>13.73</v>
      </c>
      <c r="H99" s="60">
        <v>15.4</v>
      </c>
      <c r="I99" s="11"/>
      <c r="J99" s="38">
        <f>RANK(F99,$F$4:$F$99,1)</f>
        <v>1</v>
      </c>
      <c r="K99" s="39">
        <f>SUM(F99:G99)</f>
        <v>27.54</v>
      </c>
      <c r="L99" s="38">
        <f>RANK($K99,$K$4:$K$99,1)</f>
        <v>1</v>
      </c>
      <c r="M99" s="40">
        <f>SUM(F99:H99)-MAX(F99:H99)</f>
        <v>27.54</v>
      </c>
      <c r="N99" s="38">
        <f>RANK($M99,$M$4:$M$99,1)</f>
        <v>1</v>
      </c>
      <c r="O99" s="39">
        <f>MIN(F99:I99)</f>
        <v>13.73</v>
      </c>
    </row>
  </sheetData>
  <sheetProtection/>
  <mergeCells count="1">
    <mergeCell ref="C3:D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landscape" paperSize="9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Orlická věž 2006</dc:title>
  <dc:subject/>
  <dc:creator>Číž Jiří</dc:creator>
  <cp:keywords/>
  <dc:description/>
  <cp:lastModifiedBy>Mitvalský Daniel</cp:lastModifiedBy>
  <cp:lastPrinted>2017-05-12T12:28:50Z</cp:lastPrinted>
  <dcterms:created xsi:type="dcterms:W3CDTF">2000-01-27T10:12:10Z</dcterms:created>
  <dcterms:modified xsi:type="dcterms:W3CDTF">2017-05-12T12:33:32Z</dcterms:modified>
  <cp:category/>
  <cp:version/>
  <cp:contentType/>
  <cp:contentStatus/>
</cp:coreProperties>
</file>