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2"/>
  </bookViews>
  <sheets>
    <sheet name="Seznamy start čísel" sheetId="1" r:id="rId1"/>
    <sheet name="Startovka 100m PAK" sheetId="2" r:id="rId2"/>
    <sheet name="Startovka 100m (HK)" sheetId="3" r:id="rId3"/>
    <sheet name="Startovka Věž PAK " sheetId="4" r:id="rId4"/>
    <sheet name="Startovka Věž  (HK)" sheetId="5" r:id="rId5"/>
    <sheet name="Štafeta 4x100m" sheetId="6" r:id="rId6"/>
    <sheet name="Útoky" sheetId="7" r:id="rId7"/>
    <sheet name="družstva" sheetId="8" r:id="rId8"/>
  </sheets>
  <definedNames/>
  <calcPr fullCalcOnLoad="1"/>
</workbook>
</file>

<file path=xl/sharedStrings.xml><?xml version="1.0" encoding="utf-8"?>
<sst xmlns="http://schemas.openxmlformats.org/spreadsheetml/2006/main" count="612" uniqueCount="144">
  <si>
    <t>st.č.</t>
  </si>
  <si>
    <t>Jméno</t>
  </si>
  <si>
    <t>Čas</t>
  </si>
  <si>
    <t>I. pokus</t>
  </si>
  <si>
    <t>II. pokus</t>
  </si>
  <si>
    <t>Kolektiv</t>
  </si>
  <si>
    <t>Pořadí</t>
  </si>
  <si>
    <t>dr.</t>
  </si>
  <si>
    <t>MUŽI</t>
  </si>
  <si>
    <t>PAK</t>
  </si>
  <si>
    <t>HK</t>
  </si>
  <si>
    <t>Nezval Jakub</t>
  </si>
  <si>
    <t>Branda Jiří</t>
  </si>
  <si>
    <t>Dubec Rudolf</t>
  </si>
  <si>
    <t>Vlasák Jan</t>
  </si>
  <si>
    <t>Kutil Radek</t>
  </si>
  <si>
    <t>Jeřábek Jakub</t>
  </si>
  <si>
    <t>Maštěra Jakub</t>
  </si>
  <si>
    <t>Vraný Michal</t>
  </si>
  <si>
    <t>Pavlík Ondřej</t>
  </si>
  <si>
    <t>Nečas Tomáš</t>
  </si>
  <si>
    <t>Heber Štěpán</t>
  </si>
  <si>
    <t>Dědič Mirek</t>
  </si>
  <si>
    <t>Dlouhý Lukáš</t>
  </si>
  <si>
    <t>Sedlický Petr</t>
  </si>
  <si>
    <t>Cupal Miroslav</t>
  </si>
  <si>
    <t>Novotný Josef</t>
  </si>
  <si>
    <t>Veit Martin</t>
  </si>
  <si>
    <t>Dufek Petr</t>
  </si>
  <si>
    <t>Flach Lukáš</t>
  </si>
  <si>
    <t>Novotný Marcel</t>
  </si>
  <si>
    <t>Kurka Jan</t>
  </si>
  <si>
    <t>Nešpor Radek</t>
  </si>
  <si>
    <t>Lehký Tomáš</t>
  </si>
  <si>
    <t>Mačat Jakub</t>
  </si>
  <si>
    <t>Mikulecký Jiří</t>
  </si>
  <si>
    <t>Branda tomáš</t>
  </si>
  <si>
    <t>Pecina Ladislav</t>
  </si>
  <si>
    <t>Beer Lukáš</t>
  </si>
  <si>
    <t>Kadlec Pavel</t>
  </si>
  <si>
    <t>Štěrba Jan</t>
  </si>
  <si>
    <t>Kout Ondřej</t>
  </si>
  <si>
    <t>Hodek Milan</t>
  </si>
  <si>
    <t>Tesař Jan</t>
  </si>
  <si>
    <t>Sobotka Miroslav</t>
  </si>
  <si>
    <t>Matras Jan</t>
  </si>
  <si>
    <t>Kacálek Jaroslav</t>
  </si>
  <si>
    <t>Tomeš Kamil</t>
  </si>
  <si>
    <t>Čada Milan</t>
  </si>
  <si>
    <t>Moravec Jan</t>
  </si>
  <si>
    <t>Mikyska Václav</t>
  </si>
  <si>
    <t>Rajnet Rudolf</t>
  </si>
  <si>
    <t>Pavlík Tomáš</t>
  </si>
  <si>
    <t>Streubel Michal</t>
  </si>
  <si>
    <t>Škoda Jaroslav</t>
  </si>
  <si>
    <t>Týfa Jan</t>
  </si>
  <si>
    <t>Novák pavel</t>
  </si>
  <si>
    <t>Pfeifer Pavel</t>
  </si>
  <si>
    <t>Schejbal Marek</t>
  </si>
  <si>
    <t>Rieger Aleš</t>
  </si>
  <si>
    <t>Pastor Jiří</t>
  </si>
  <si>
    <t>Moravec Jiří</t>
  </si>
  <si>
    <t>Kubíček Luděk</t>
  </si>
  <si>
    <t>Moravec David</t>
  </si>
  <si>
    <t>Kubíček Miroslav</t>
  </si>
  <si>
    <t>Kubíček Zbyněk</t>
  </si>
  <si>
    <t>Smola Stanislav</t>
  </si>
  <si>
    <t>Hovorka Zdeněk</t>
  </si>
  <si>
    <t>Erben Filip</t>
  </si>
  <si>
    <t>Šimerda Miroslav</t>
  </si>
  <si>
    <t>Novotný Václav</t>
  </si>
  <si>
    <t>Paulíček Jakub</t>
  </si>
  <si>
    <t>Wolf Jiří</t>
  </si>
  <si>
    <t>Rosenkranz Ondřej</t>
  </si>
  <si>
    <t>Hrubý Jan</t>
  </si>
  <si>
    <t>Sychra Miroslav</t>
  </si>
  <si>
    <t>Havel Petr</t>
  </si>
  <si>
    <t>Hlubuček Jan</t>
  </si>
  <si>
    <t>Koníř Martin</t>
  </si>
  <si>
    <t>Čeřovský Jakub</t>
  </si>
  <si>
    <t>Kvasnička Michal</t>
  </si>
  <si>
    <t>Karban Štěpán</t>
  </si>
  <si>
    <t>Lhota Jakub</t>
  </si>
  <si>
    <t>Křížek Zdeněk</t>
  </si>
  <si>
    <t>Kubín Pavel</t>
  </si>
  <si>
    <t>Brouček Miloslav</t>
  </si>
  <si>
    <t>Pelc Roman</t>
  </si>
  <si>
    <t>Pavel Michal</t>
  </si>
  <si>
    <t>Otta Jaroslav</t>
  </si>
  <si>
    <t>Šmíd Petr</t>
  </si>
  <si>
    <t>Janičata Libor</t>
  </si>
  <si>
    <t>Gottwald Robert</t>
  </si>
  <si>
    <t>Lissner Milan</t>
  </si>
  <si>
    <t>Vancl Jindřich</t>
  </si>
  <si>
    <t>Jiroušek Zdeněk</t>
  </si>
  <si>
    <t>Lukeš Radek</t>
  </si>
  <si>
    <t>Cvejn Miroslav</t>
  </si>
  <si>
    <t>Požární útoky družstev</t>
  </si>
  <si>
    <t>I.pokus</t>
  </si>
  <si>
    <t>II.pokus</t>
  </si>
  <si>
    <t>L terč</t>
  </si>
  <si>
    <t>P Terč</t>
  </si>
  <si>
    <t>Štafeta 4x100m družstev</t>
  </si>
  <si>
    <t>ČAS</t>
  </si>
  <si>
    <t>Výstup na věž</t>
  </si>
  <si>
    <t>Běh na 100m s překážkami</t>
  </si>
  <si>
    <t>PAK Pardubice</t>
  </si>
  <si>
    <t>PAK Svitavy</t>
  </si>
  <si>
    <t>PAK Ústí n Orl.</t>
  </si>
  <si>
    <t>PAK Chrudim</t>
  </si>
  <si>
    <t>PAK SŽDC Česká Třeb.</t>
  </si>
  <si>
    <t>HK Náchod</t>
  </si>
  <si>
    <t>HK Rychnov n Kněžnou</t>
  </si>
  <si>
    <t>HK Hradec Králové</t>
  </si>
  <si>
    <t xml:space="preserve">HK Jičín </t>
  </si>
  <si>
    <t>HK Trutnov</t>
  </si>
  <si>
    <t>SDH / HZS / Tým</t>
  </si>
  <si>
    <t>Startovní čísla pro tým</t>
  </si>
  <si>
    <t>UO Pardubice</t>
  </si>
  <si>
    <t>UO Svitavy</t>
  </si>
  <si>
    <t xml:space="preserve">UO Ústí n Orlicí </t>
  </si>
  <si>
    <t>UO Chrudim</t>
  </si>
  <si>
    <t>SŽDC Česká třebová</t>
  </si>
  <si>
    <t>UO Náchod</t>
  </si>
  <si>
    <t>UO Rychnov n Kněžnou</t>
  </si>
  <si>
    <t>UO Hradec Králové</t>
  </si>
  <si>
    <t xml:space="preserve">UO Jičín </t>
  </si>
  <si>
    <t>UO Trutnov</t>
  </si>
  <si>
    <t>Družstvo</t>
  </si>
  <si>
    <t>100m</t>
  </si>
  <si>
    <t>Věž</t>
  </si>
  <si>
    <t>Rulík Martin</t>
  </si>
  <si>
    <t>Bělský Dominik</t>
  </si>
  <si>
    <t>SDH</t>
  </si>
  <si>
    <t>Heger Štěpán</t>
  </si>
  <si>
    <t>Novák Pavel</t>
  </si>
  <si>
    <t>100 m</t>
  </si>
  <si>
    <t>věž</t>
  </si>
  <si>
    <t>štafeta</t>
  </si>
  <si>
    <t>útok</t>
  </si>
  <si>
    <t>99.99</t>
  </si>
  <si>
    <t>Špaček Jiří</t>
  </si>
  <si>
    <t>Součet</t>
  </si>
  <si>
    <t>Celkové výsledky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</si>
</sst>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4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24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19" borderId="13" xfId="0" applyFont="1" applyFill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4" fillId="0" borderId="15" xfId="47" applyNumberFormat="1" applyFont="1" applyFill="1" applyBorder="1" applyAlignment="1" applyProtection="1">
      <alignment horizontal="center" vertical="center"/>
      <protection hidden="1"/>
    </xf>
    <xf numFmtId="2" fontId="1" fillId="0" borderId="15" xfId="47" applyNumberFormat="1" applyFont="1" applyFill="1" applyBorder="1" applyAlignment="1" applyProtection="1">
      <alignment horizontal="center" vertical="center"/>
      <protection hidden="1"/>
    </xf>
    <xf numFmtId="0" fontId="4" fillId="0" borderId="15" xfId="47" applyNumberFormat="1" applyFont="1" applyFill="1" applyBorder="1" applyAlignment="1" applyProtection="1">
      <alignment horizontal="center" vertical="center"/>
      <protection hidden="1"/>
    </xf>
    <xf numFmtId="1" fontId="4" fillId="0" borderId="18" xfId="47" applyNumberFormat="1" applyFont="1" applyFill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5" fillId="0" borderId="21" xfId="0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1" fillId="19" borderId="13" xfId="0" applyFont="1" applyFill="1" applyBorder="1" applyAlignment="1" applyProtection="1">
      <alignment horizontal="left" vertical="center"/>
      <protection hidden="1"/>
    </xf>
    <xf numFmtId="0" fontId="25" fillId="19" borderId="16" xfId="0" applyFont="1" applyFill="1" applyBorder="1" applyAlignment="1" applyProtection="1">
      <alignment horizontal="center" vertical="center"/>
      <protection hidden="1"/>
    </xf>
    <xf numFmtId="0" fontId="25" fillId="19" borderId="15" xfId="0" applyFont="1" applyFill="1" applyBorder="1" applyAlignment="1" applyProtection="1">
      <alignment horizontal="center" vertical="center"/>
      <protection hidden="1"/>
    </xf>
    <xf numFmtId="0" fontId="25" fillId="19" borderId="23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49" fontId="5" fillId="0" borderId="21" xfId="0" applyNumberFormat="1" applyFont="1" applyBorder="1" applyAlignment="1" applyProtection="1">
      <alignment horizontal="right" vertical="center"/>
      <protection hidden="1"/>
    </xf>
    <xf numFmtId="49" fontId="5" fillId="0" borderId="24" xfId="0" applyNumberFormat="1" applyFont="1" applyBorder="1" applyAlignment="1" applyProtection="1">
      <alignment horizontal="left" vertical="center"/>
      <protection hidden="1"/>
    </xf>
    <xf numFmtId="49" fontId="5" fillId="0" borderId="18" xfId="0" applyNumberFormat="1" applyFont="1" applyBorder="1" applyAlignment="1" applyProtection="1">
      <alignment horizontal="right" vertical="center"/>
      <protection hidden="1"/>
    </xf>
    <xf numFmtId="49" fontId="5" fillId="0" borderId="18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right" vertical="center"/>
      <protection hidden="1"/>
    </xf>
    <xf numFmtId="0" fontId="1" fillId="19" borderId="13" xfId="0" applyFont="1" applyFill="1" applyBorder="1" applyAlignment="1" applyProtection="1">
      <alignment horizontal="center" vertical="center"/>
      <protection hidden="1"/>
    </xf>
    <xf numFmtId="0" fontId="5" fillId="19" borderId="13" xfId="0" applyFont="1" applyFill="1" applyBorder="1" applyAlignment="1" applyProtection="1">
      <alignment horizontal="left" vertical="center"/>
      <protection hidden="1"/>
    </xf>
    <xf numFmtId="49" fontId="5" fillId="19" borderId="16" xfId="0" applyNumberFormat="1" applyFont="1" applyFill="1" applyBorder="1" applyAlignment="1" applyProtection="1">
      <alignment horizontal="right" vertical="center"/>
      <protection hidden="1"/>
    </xf>
    <xf numFmtId="49" fontId="5" fillId="19" borderId="26" xfId="0" applyNumberFormat="1" applyFont="1" applyFill="1" applyBorder="1" applyAlignment="1" applyProtection="1">
      <alignment horizontal="left" vertical="center"/>
      <protection hidden="1"/>
    </xf>
    <xf numFmtId="49" fontId="5" fillId="19" borderId="15" xfId="0" applyNumberFormat="1" applyFont="1" applyFill="1" applyBorder="1" applyAlignment="1" applyProtection="1">
      <alignment horizontal="right" vertical="center"/>
      <protection hidden="1"/>
    </xf>
    <xf numFmtId="49" fontId="5" fillId="19" borderId="15" xfId="0" applyNumberFormat="1" applyFont="1" applyFill="1" applyBorder="1" applyAlignment="1" applyProtection="1">
      <alignment horizontal="left" vertical="center"/>
      <protection hidden="1"/>
    </xf>
    <xf numFmtId="49" fontId="5" fillId="19" borderId="27" xfId="0" applyNumberFormat="1" applyFont="1" applyFill="1" applyBorder="1" applyAlignment="1" applyProtection="1">
      <alignment horizontal="left" vertical="center"/>
      <protection hidden="1"/>
    </xf>
    <xf numFmtId="49" fontId="5" fillId="19" borderId="27" xfId="0" applyNumberFormat="1" applyFont="1" applyFill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49" fontId="5" fillId="0" borderId="16" xfId="0" applyNumberFormat="1" applyFont="1" applyBorder="1" applyAlignment="1" applyProtection="1">
      <alignment horizontal="righ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15" xfId="0" applyNumberFormat="1" applyFont="1" applyBorder="1" applyAlignment="1" applyProtection="1">
      <alignment horizontal="right" vertical="center"/>
      <protection hidden="1"/>
    </xf>
    <xf numFmtId="49" fontId="5" fillId="0" borderId="15" xfId="0" applyNumberFormat="1" applyFont="1" applyBorder="1" applyAlignment="1" applyProtection="1">
      <alignment horizontal="left" vertical="center"/>
      <protection hidden="1"/>
    </xf>
    <xf numFmtId="49" fontId="5" fillId="0" borderId="27" xfId="0" applyNumberFormat="1" applyFont="1" applyBorder="1" applyAlignment="1" applyProtection="1">
      <alignment horizontal="left" vertical="center"/>
      <protection hidden="1"/>
    </xf>
    <xf numFmtId="49" fontId="5" fillId="0" borderId="27" xfId="0" applyNumberFormat="1" applyFont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15" xfId="47" applyNumberFormat="1" applyFont="1" applyFill="1" applyBorder="1" applyAlignment="1" applyProtection="1">
      <alignment horizontal="center"/>
      <protection hidden="1"/>
    </xf>
    <xf numFmtId="0" fontId="4" fillId="0" borderId="15" xfId="47" applyNumberFormat="1" applyFont="1" applyFill="1" applyBorder="1" applyAlignment="1" applyProtection="1">
      <alignment horizontal="center"/>
      <protection hidden="1"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4" fillId="0" borderId="18" xfId="47" applyNumberFormat="1" applyFont="1" applyFill="1" applyBorder="1" applyAlignment="1" applyProtection="1">
      <alignment horizontal="center" vertical="center"/>
      <protection hidden="1"/>
    </xf>
    <xf numFmtId="49" fontId="4" fillId="0" borderId="18" xfId="47" applyNumberFormat="1" applyFont="1" applyFill="1" applyBorder="1" applyAlignment="1" applyProtection="1">
      <alignment horizontal="center" vertical="center"/>
      <protection hidden="1"/>
    </xf>
    <xf numFmtId="49" fontId="4" fillId="0" borderId="22" xfId="47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/>
    </xf>
    <xf numFmtId="49" fontId="4" fillId="0" borderId="15" xfId="47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/>
    </xf>
    <xf numFmtId="1" fontId="1" fillId="0" borderId="15" xfId="47" applyNumberFormat="1" applyFont="1" applyFill="1" applyBorder="1" applyAlignment="1" applyProtection="1">
      <alignment horizontal="center" vertical="center"/>
      <protection hidden="1"/>
    </xf>
    <xf numFmtId="49" fontId="5" fillId="0" borderId="15" xfId="47" applyNumberFormat="1" applyFont="1" applyFill="1" applyBorder="1" applyAlignment="1" applyProtection="1">
      <alignment horizontal="left" vertical="center"/>
      <protection hidden="1"/>
    </xf>
    <xf numFmtId="0" fontId="1" fillId="0" borderId="15" xfId="47" applyNumberFormat="1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/>
    </xf>
    <xf numFmtId="1" fontId="1" fillId="0" borderId="36" xfId="47" applyNumberFormat="1" applyFont="1" applyFill="1" applyBorder="1" applyAlignment="1" applyProtection="1">
      <alignment horizontal="center" vertical="center"/>
      <protection hidden="1"/>
    </xf>
    <xf numFmtId="49" fontId="5" fillId="0" borderId="36" xfId="47" applyNumberFormat="1" applyFont="1" applyFill="1" applyBorder="1" applyAlignment="1" applyProtection="1">
      <alignment horizontal="left" vertical="center"/>
      <protection hidden="1"/>
    </xf>
    <xf numFmtId="2" fontId="1" fillId="0" borderId="36" xfId="47" applyNumberFormat="1" applyFont="1" applyFill="1" applyBorder="1" applyAlignment="1" applyProtection="1">
      <alignment horizontal="center" vertical="center"/>
      <protection hidden="1"/>
    </xf>
    <xf numFmtId="0" fontId="0" fillId="24" borderId="24" xfId="0" applyFill="1" applyBorder="1" applyAlignment="1">
      <alignment horizontal="center"/>
    </xf>
    <xf numFmtId="0" fontId="0" fillId="24" borderId="18" xfId="0" applyFill="1" applyBorder="1" applyAlignment="1">
      <alignment/>
    </xf>
    <xf numFmtId="49" fontId="5" fillId="24" borderId="18" xfId="47" applyNumberFormat="1" applyFont="1" applyFill="1" applyBorder="1" applyAlignment="1" applyProtection="1">
      <alignment horizontal="left" vertical="center"/>
      <protection hidden="1"/>
    </xf>
    <xf numFmtId="2" fontId="1" fillId="24" borderId="18" xfId="47" applyNumberFormat="1" applyFont="1" applyFill="1" applyBorder="1" applyAlignment="1" applyProtection="1">
      <alignment horizontal="center" vertical="center"/>
      <protection hidden="1"/>
    </xf>
    <xf numFmtId="2" fontId="1" fillId="24" borderId="25" xfId="47" applyNumberFormat="1" applyFont="1" applyFill="1" applyBorder="1" applyAlignment="1" applyProtection="1">
      <alignment horizontal="center" vertical="center"/>
      <protection hidden="1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/>
    </xf>
    <xf numFmtId="49" fontId="5" fillId="24" borderId="38" xfId="47" applyNumberFormat="1" applyFont="1" applyFill="1" applyBorder="1" applyAlignment="1" applyProtection="1">
      <alignment horizontal="left" vertical="center"/>
      <protection hidden="1"/>
    </xf>
    <xf numFmtId="2" fontId="1" fillId="24" borderId="15" xfId="47" applyNumberFormat="1" applyFont="1" applyFill="1" applyBorder="1" applyAlignment="1" applyProtection="1">
      <alignment horizontal="center" vertical="center"/>
      <protection hidden="1"/>
    </xf>
    <xf numFmtId="2" fontId="1" fillId="24" borderId="27" xfId="47" applyNumberFormat="1" applyFont="1" applyFill="1" applyBorder="1" applyAlignment="1" applyProtection="1">
      <alignment horizontal="center" vertical="center"/>
      <protection hidden="1"/>
    </xf>
    <xf numFmtId="49" fontId="4" fillId="24" borderId="23" xfId="47" applyNumberFormat="1" applyFont="1" applyFill="1" applyBorder="1" applyAlignment="1" applyProtection="1">
      <alignment horizontal="center"/>
      <protection hidden="1"/>
    </xf>
    <xf numFmtId="2" fontId="1" fillId="24" borderId="23" xfId="47" applyNumberFormat="1" applyFont="1" applyFill="1" applyBorder="1" applyAlignment="1" applyProtection="1">
      <alignment horizontal="center" vertical="center"/>
      <protection hidden="1"/>
    </xf>
    <xf numFmtId="2" fontId="1" fillId="24" borderId="39" xfId="47" applyNumberFormat="1" applyFont="1" applyFill="1" applyBorder="1" applyAlignment="1" applyProtection="1">
      <alignment horizontal="center" vertical="center"/>
      <protection hidden="1"/>
    </xf>
    <xf numFmtId="1" fontId="4" fillId="0" borderId="18" xfId="48" applyNumberFormat="1" applyFont="1" applyFill="1" applyBorder="1" applyAlignment="1" applyProtection="1">
      <alignment horizontal="center" vertical="center"/>
      <protection hidden="1"/>
    </xf>
    <xf numFmtId="0" fontId="4" fillId="0" borderId="18" xfId="48" applyNumberFormat="1" applyFont="1" applyFill="1" applyBorder="1" applyAlignment="1" applyProtection="1">
      <alignment horizontal="center" vertical="center"/>
      <protection hidden="1"/>
    </xf>
    <xf numFmtId="49" fontId="4" fillId="0" borderId="18" xfId="48" applyNumberFormat="1" applyFont="1" applyFill="1" applyBorder="1" applyAlignment="1" applyProtection="1">
      <alignment horizontal="center" vertical="center"/>
      <protection hidden="1"/>
    </xf>
    <xf numFmtId="1" fontId="4" fillId="0" borderId="15" xfId="48" applyNumberFormat="1" applyFont="1" applyFill="1" applyBorder="1" applyAlignment="1" applyProtection="1">
      <alignment horizontal="center" vertical="center"/>
      <protection hidden="1"/>
    </xf>
    <xf numFmtId="49" fontId="4" fillId="0" borderId="15" xfId="48" applyNumberFormat="1" applyFont="1" applyFill="1" applyBorder="1" applyAlignment="1" applyProtection="1">
      <alignment horizontal="center" vertical="center"/>
      <protection hidden="1"/>
    </xf>
    <xf numFmtId="49" fontId="4" fillId="0" borderId="15" xfId="48" applyNumberFormat="1" applyFont="1" applyFill="1" applyBorder="1" applyAlignment="1" applyProtection="1">
      <alignment horizontal="center"/>
      <protection hidden="1"/>
    </xf>
    <xf numFmtId="1" fontId="1" fillId="0" borderId="15" xfId="48" applyNumberFormat="1" applyFont="1" applyFill="1" applyBorder="1" applyAlignment="1" applyProtection="1">
      <alignment horizontal="center" vertical="center"/>
      <protection hidden="1"/>
    </xf>
    <xf numFmtId="49" fontId="5" fillId="0" borderId="15" xfId="48" applyNumberFormat="1" applyFont="1" applyFill="1" applyBorder="1" applyAlignment="1" applyProtection="1">
      <alignment horizontal="left" vertical="center"/>
      <protection hidden="1"/>
    </xf>
    <xf numFmtId="1" fontId="1" fillId="0" borderId="36" xfId="48" applyNumberFormat="1" applyFont="1" applyFill="1" applyBorder="1" applyAlignment="1" applyProtection="1">
      <alignment horizontal="center" vertical="center"/>
      <protection hidden="1"/>
    </xf>
    <xf numFmtId="49" fontId="5" fillId="0" borderId="36" xfId="48" applyNumberFormat="1" applyFont="1" applyFill="1" applyBorder="1" applyAlignment="1" applyProtection="1">
      <alignment horizontal="left" vertical="center"/>
      <protection hidden="1"/>
    </xf>
    <xf numFmtId="49" fontId="4" fillId="0" borderId="18" xfId="47" applyNumberFormat="1" applyFont="1" applyFill="1" applyBorder="1" applyAlignment="1" applyProtection="1">
      <alignment horizontal="center" vertical="center"/>
      <protection hidden="1"/>
    </xf>
    <xf numFmtId="1" fontId="4" fillId="0" borderId="36" xfId="47" applyNumberFormat="1" applyFont="1" applyFill="1" applyBorder="1" applyAlignment="1" applyProtection="1">
      <alignment horizontal="center" vertical="center"/>
      <protection hidden="1"/>
    </xf>
    <xf numFmtId="0" fontId="4" fillId="0" borderId="36" xfId="47" applyNumberFormat="1" applyFont="1" applyFill="1" applyBorder="1" applyAlignment="1" applyProtection="1">
      <alignment horizontal="center" vertical="center"/>
      <protection hidden="1"/>
    </xf>
    <xf numFmtId="49" fontId="4" fillId="24" borderId="22" xfId="47" applyNumberFormat="1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 locked="0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 locked="0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0" fillId="24" borderId="17" xfId="0" applyFill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  <protection hidden="1" locked="0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1" fillId="0" borderId="36" xfId="0" applyFont="1" applyFill="1" applyBorder="1" applyAlignment="1" applyProtection="1">
      <alignment horizontal="left" vertical="center"/>
      <protection hidden="1" locked="0"/>
    </xf>
    <xf numFmtId="0" fontId="0" fillId="0" borderId="36" xfId="0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  <xf numFmtId="2" fontId="0" fillId="0" borderId="36" xfId="0" applyNumberFormat="1" applyFill="1" applyBorder="1" applyAlignment="1">
      <alignment/>
    </xf>
    <xf numFmtId="2" fontId="0" fillId="24" borderId="23" xfId="0" applyNumberFormat="1" applyFill="1" applyBorder="1" applyAlignment="1">
      <alignment/>
    </xf>
    <xf numFmtId="2" fontId="0" fillId="24" borderId="23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20.57421875" style="0" customWidth="1"/>
  </cols>
  <sheetData>
    <row r="1" spans="1:12" ht="16.5" thickBot="1">
      <c r="A1" s="20" t="s">
        <v>0</v>
      </c>
      <c r="B1" s="21" t="s">
        <v>116</v>
      </c>
      <c r="C1" s="62" t="s">
        <v>117</v>
      </c>
      <c r="D1" s="63"/>
      <c r="E1" s="63"/>
      <c r="F1" s="63"/>
      <c r="G1" s="63"/>
      <c r="H1" s="63"/>
      <c r="I1" s="63"/>
      <c r="J1" s="63"/>
      <c r="K1" s="63"/>
      <c r="L1" s="64"/>
    </row>
    <row r="2" spans="1:12" ht="15">
      <c r="A2" s="5">
        <v>1</v>
      </c>
      <c r="B2" s="22" t="s">
        <v>118</v>
      </c>
      <c r="C2" s="23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5">
        <v>10</v>
      </c>
    </row>
    <row r="3" spans="1:12" ht="15">
      <c r="A3" s="6">
        <v>2</v>
      </c>
      <c r="B3" s="26" t="s">
        <v>119</v>
      </c>
      <c r="C3" s="27">
        <v>11</v>
      </c>
      <c r="D3" s="28">
        <v>12</v>
      </c>
      <c r="E3" s="28">
        <v>13</v>
      </c>
      <c r="F3" s="28">
        <v>14</v>
      </c>
      <c r="G3" s="28">
        <v>15</v>
      </c>
      <c r="H3" s="28">
        <v>16</v>
      </c>
      <c r="I3" s="28">
        <v>17</v>
      </c>
      <c r="J3" s="28">
        <v>18</v>
      </c>
      <c r="K3" s="28">
        <v>19</v>
      </c>
      <c r="L3" s="29">
        <v>20</v>
      </c>
    </row>
    <row r="4" spans="1:12" ht="15">
      <c r="A4" s="7">
        <v>3</v>
      </c>
      <c r="B4" s="30" t="s">
        <v>120</v>
      </c>
      <c r="C4" s="31">
        <v>21</v>
      </c>
      <c r="D4" s="32">
        <v>22</v>
      </c>
      <c r="E4" s="32">
        <v>23</v>
      </c>
      <c r="F4" s="32">
        <v>24</v>
      </c>
      <c r="G4" s="32">
        <v>25</v>
      </c>
      <c r="H4" s="32">
        <v>26</v>
      </c>
      <c r="I4" s="32">
        <v>27</v>
      </c>
      <c r="J4" s="32">
        <v>28</v>
      </c>
      <c r="K4" s="32">
        <v>29</v>
      </c>
      <c r="L4" s="33">
        <v>30</v>
      </c>
    </row>
    <row r="5" spans="1:12" ht="15">
      <c r="A5" s="6">
        <v>4</v>
      </c>
      <c r="B5" s="26" t="s">
        <v>121</v>
      </c>
      <c r="C5" s="27">
        <v>31</v>
      </c>
      <c r="D5" s="28">
        <v>32</v>
      </c>
      <c r="E5" s="28">
        <v>33</v>
      </c>
      <c r="F5" s="28">
        <v>34</v>
      </c>
      <c r="G5" s="28">
        <v>35</v>
      </c>
      <c r="H5" s="28">
        <v>36</v>
      </c>
      <c r="I5" s="28">
        <v>37</v>
      </c>
      <c r="J5" s="28">
        <v>38</v>
      </c>
      <c r="K5" s="28">
        <v>39</v>
      </c>
      <c r="L5" s="29">
        <v>40</v>
      </c>
    </row>
    <row r="6" spans="1:12" ht="15">
      <c r="A6" s="7">
        <v>5</v>
      </c>
      <c r="B6" s="30" t="s">
        <v>122</v>
      </c>
      <c r="C6" s="31">
        <v>41</v>
      </c>
      <c r="D6" s="32">
        <v>42</v>
      </c>
      <c r="E6" s="32">
        <v>43</v>
      </c>
      <c r="F6" s="32">
        <v>44</v>
      </c>
      <c r="G6" s="32">
        <v>45</v>
      </c>
      <c r="H6" s="32">
        <v>46</v>
      </c>
      <c r="I6" s="32">
        <v>47</v>
      </c>
      <c r="J6" s="32">
        <v>48</v>
      </c>
      <c r="K6" s="32">
        <v>49</v>
      </c>
      <c r="L6" s="33">
        <v>50</v>
      </c>
    </row>
    <row r="7" spans="1:12" ht="15">
      <c r="A7" s="6">
        <v>6</v>
      </c>
      <c r="B7" s="26" t="s">
        <v>123</v>
      </c>
      <c r="C7" s="27">
        <v>51</v>
      </c>
      <c r="D7" s="28">
        <v>52</v>
      </c>
      <c r="E7" s="28">
        <v>53</v>
      </c>
      <c r="F7" s="28">
        <v>54</v>
      </c>
      <c r="G7" s="28">
        <v>55</v>
      </c>
      <c r="H7" s="28">
        <v>56</v>
      </c>
      <c r="I7" s="28">
        <v>57</v>
      </c>
      <c r="J7" s="28">
        <v>58</v>
      </c>
      <c r="K7" s="28">
        <v>59</v>
      </c>
      <c r="L7" s="29">
        <v>60</v>
      </c>
    </row>
    <row r="8" spans="1:12" ht="15">
      <c r="A8" s="7">
        <v>7</v>
      </c>
      <c r="B8" s="30" t="s">
        <v>124</v>
      </c>
      <c r="C8" s="31">
        <v>61</v>
      </c>
      <c r="D8" s="32">
        <v>62</v>
      </c>
      <c r="E8" s="32">
        <v>63</v>
      </c>
      <c r="F8" s="32">
        <v>64</v>
      </c>
      <c r="G8" s="32">
        <v>65</v>
      </c>
      <c r="H8" s="32">
        <v>66</v>
      </c>
      <c r="I8" s="32">
        <v>67</v>
      </c>
      <c r="J8" s="32">
        <v>68</v>
      </c>
      <c r="K8" s="32">
        <v>69</v>
      </c>
      <c r="L8" s="33">
        <v>70</v>
      </c>
    </row>
    <row r="9" spans="1:12" ht="15">
      <c r="A9" s="6">
        <v>8</v>
      </c>
      <c r="B9" s="26" t="s">
        <v>125</v>
      </c>
      <c r="C9" s="27">
        <v>71</v>
      </c>
      <c r="D9" s="28">
        <v>72</v>
      </c>
      <c r="E9" s="28">
        <v>73</v>
      </c>
      <c r="F9" s="28">
        <v>74</v>
      </c>
      <c r="G9" s="28">
        <v>75</v>
      </c>
      <c r="H9" s="28">
        <v>76</v>
      </c>
      <c r="I9" s="28">
        <v>77</v>
      </c>
      <c r="J9" s="28">
        <v>78</v>
      </c>
      <c r="K9" s="28">
        <v>79</v>
      </c>
      <c r="L9" s="29">
        <v>80</v>
      </c>
    </row>
    <row r="10" spans="1:12" ht="15">
      <c r="A10" s="7">
        <v>9</v>
      </c>
      <c r="B10" s="30" t="s">
        <v>126</v>
      </c>
      <c r="C10" s="31">
        <v>81</v>
      </c>
      <c r="D10" s="32">
        <v>82</v>
      </c>
      <c r="E10" s="32">
        <v>83</v>
      </c>
      <c r="F10" s="32">
        <v>84</v>
      </c>
      <c r="G10" s="32">
        <v>85</v>
      </c>
      <c r="H10" s="32">
        <v>86</v>
      </c>
      <c r="I10" s="32">
        <v>87</v>
      </c>
      <c r="J10" s="32">
        <v>88</v>
      </c>
      <c r="K10" s="32">
        <v>89</v>
      </c>
      <c r="L10" s="33">
        <v>90</v>
      </c>
    </row>
    <row r="11" spans="1:12" ht="15">
      <c r="A11" s="6">
        <v>10</v>
      </c>
      <c r="B11" s="26" t="s">
        <v>127</v>
      </c>
      <c r="C11" s="27">
        <v>91</v>
      </c>
      <c r="D11" s="28">
        <v>92</v>
      </c>
      <c r="E11" s="28">
        <v>93</v>
      </c>
      <c r="F11" s="28">
        <v>94</v>
      </c>
      <c r="G11" s="28">
        <v>95</v>
      </c>
      <c r="H11" s="28">
        <v>96</v>
      </c>
      <c r="I11" s="28">
        <v>97</v>
      </c>
      <c r="J11" s="28">
        <v>98</v>
      </c>
      <c r="K11" s="28">
        <v>99</v>
      </c>
      <c r="L11" s="29">
        <v>100</v>
      </c>
    </row>
    <row r="13" ht="13.5" thickBot="1">
      <c r="B13" t="s">
        <v>129</v>
      </c>
    </row>
    <row r="14" spans="1:18" ht="16.5" thickBot="1">
      <c r="A14" s="20" t="s">
        <v>0</v>
      </c>
      <c r="B14" s="20" t="s">
        <v>128</v>
      </c>
      <c r="C14" s="61">
        <v>1</v>
      </c>
      <c r="D14" s="60"/>
      <c r="E14" s="59">
        <v>2</v>
      </c>
      <c r="F14" s="60"/>
      <c r="G14" s="59">
        <v>3</v>
      </c>
      <c r="H14" s="60"/>
      <c r="I14" s="59">
        <v>4</v>
      </c>
      <c r="J14" s="60"/>
      <c r="K14" s="59">
        <v>5</v>
      </c>
      <c r="L14" s="60"/>
      <c r="M14" s="59">
        <v>6</v>
      </c>
      <c r="N14" s="60"/>
      <c r="O14" s="59">
        <v>7</v>
      </c>
      <c r="P14" s="60"/>
      <c r="Q14" s="59">
        <v>8</v>
      </c>
      <c r="R14" s="60"/>
    </row>
    <row r="15" spans="1:18" ht="12.75">
      <c r="A15" s="34">
        <v>1</v>
      </c>
      <c r="B15" s="35" t="s">
        <v>118</v>
      </c>
      <c r="C15" s="36">
        <v>8</v>
      </c>
      <c r="D15" s="37" t="s">
        <v>16</v>
      </c>
      <c r="E15" s="38">
        <v>9</v>
      </c>
      <c r="F15" s="39" t="s">
        <v>19</v>
      </c>
      <c r="G15" s="38">
        <v>3</v>
      </c>
      <c r="H15" s="39" t="s">
        <v>18</v>
      </c>
      <c r="I15" s="38">
        <v>4</v>
      </c>
      <c r="J15" s="39" t="s">
        <v>13</v>
      </c>
      <c r="K15" s="38">
        <v>10</v>
      </c>
      <c r="L15" s="39" t="s">
        <v>17</v>
      </c>
      <c r="M15" s="38">
        <v>2</v>
      </c>
      <c r="N15" s="40" t="s">
        <v>12</v>
      </c>
      <c r="O15" s="41">
        <v>5</v>
      </c>
      <c r="P15" s="40" t="s">
        <v>14</v>
      </c>
      <c r="Q15" s="41"/>
      <c r="R15" s="40"/>
    </row>
    <row r="16" spans="1:18" ht="12.75">
      <c r="A16" s="42">
        <v>2</v>
      </c>
      <c r="B16" s="43" t="s">
        <v>119</v>
      </c>
      <c r="C16" s="44">
        <v>20</v>
      </c>
      <c r="D16" s="45" t="s">
        <v>28</v>
      </c>
      <c r="E16" s="46">
        <v>15</v>
      </c>
      <c r="F16" s="47" t="s">
        <v>23</v>
      </c>
      <c r="G16" s="46">
        <v>13</v>
      </c>
      <c r="H16" s="47" t="s">
        <v>22</v>
      </c>
      <c r="I16" s="46">
        <v>18</v>
      </c>
      <c r="J16" s="47" t="s">
        <v>26</v>
      </c>
      <c r="K16" s="46">
        <v>11</v>
      </c>
      <c r="L16" s="47" t="s">
        <v>20</v>
      </c>
      <c r="M16" s="46">
        <v>12</v>
      </c>
      <c r="N16" s="48" t="s">
        <v>21</v>
      </c>
      <c r="O16" s="49">
        <v>17</v>
      </c>
      <c r="P16" s="48" t="s">
        <v>25</v>
      </c>
      <c r="Q16" s="49">
        <v>19</v>
      </c>
      <c r="R16" s="48" t="s">
        <v>27</v>
      </c>
    </row>
    <row r="17" spans="1:18" ht="12.75">
      <c r="A17" s="50">
        <v>3</v>
      </c>
      <c r="B17" s="51" t="s">
        <v>120</v>
      </c>
      <c r="C17" s="52">
        <v>21</v>
      </c>
      <c r="D17" s="53" t="s">
        <v>29</v>
      </c>
      <c r="E17" s="54">
        <v>22</v>
      </c>
      <c r="F17" s="55" t="s">
        <v>30</v>
      </c>
      <c r="G17" s="54">
        <v>23</v>
      </c>
      <c r="H17" s="55" t="s">
        <v>31</v>
      </c>
      <c r="I17" s="54">
        <v>24</v>
      </c>
      <c r="J17" s="55" t="s">
        <v>35</v>
      </c>
      <c r="K17" s="54">
        <v>25</v>
      </c>
      <c r="L17" s="55" t="s">
        <v>32</v>
      </c>
      <c r="M17" s="54">
        <v>26</v>
      </c>
      <c r="N17" s="56" t="s">
        <v>33</v>
      </c>
      <c r="O17" s="57">
        <v>27</v>
      </c>
      <c r="P17" s="56" t="s">
        <v>36</v>
      </c>
      <c r="Q17" s="57">
        <v>28</v>
      </c>
      <c r="R17" s="56" t="s">
        <v>34</v>
      </c>
    </row>
    <row r="18" spans="1:18" ht="12.75">
      <c r="A18" s="42">
        <v>4</v>
      </c>
      <c r="B18" s="43" t="s">
        <v>121</v>
      </c>
      <c r="C18" s="44">
        <v>31</v>
      </c>
      <c r="D18" s="45" t="s">
        <v>37</v>
      </c>
      <c r="E18" s="46">
        <v>32</v>
      </c>
      <c r="F18" s="47" t="s">
        <v>38</v>
      </c>
      <c r="G18" s="46">
        <v>33</v>
      </c>
      <c r="H18" s="47" t="s">
        <v>39</v>
      </c>
      <c r="I18" s="46">
        <v>34</v>
      </c>
      <c r="J18" s="47" t="s">
        <v>40</v>
      </c>
      <c r="K18" s="46">
        <v>35</v>
      </c>
      <c r="L18" s="47" t="s">
        <v>41</v>
      </c>
      <c r="M18" s="46">
        <v>36</v>
      </c>
      <c r="N18" s="48" t="s">
        <v>42</v>
      </c>
      <c r="O18" s="49">
        <v>37</v>
      </c>
      <c r="P18" s="48" t="s">
        <v>43</v>
      </c>
      <c r="Q18" s="49">
        <v>38</v>
      </c>
      <c r="R18" s="48" t="s">
        <v>44</v>
      </c>
    </row>
    <row r="19" spans="1:18" ht="12.75">
      <c r="A19" s="50">
        <v>5</v>
      </c>
      <c r="B19" s="58" t="s">
        <v>122</v>
      </c>
      <c r="C19" s="52">
        <v>41</v>
      </c>
      <c r="D19" s="53" t="s">
        <v>46</v>
      </c>
      <c r="E19" s="54">
        <v>42</v>
      </c>
      <c r="F19" s="55" t="s">
        <v>47</v>
      </c>
      <c r="G19" s="54">
        <v>43</v>
      </c>
      <c r="H19" s="55" t="s">
        <v>48</v>
      </c>
      <c r="I19" s="54">
        <v>44</v>
      </c>
      <c r="J19" s="55" t="s">
        <v>49</v>
      </c>
      <c r="K19" s="54">
        <v>45</v>
      </c>
      <c r="L19" s="55" t="s">
        <v>50</v>
      </c>
      <c r="M19" s="54">
        <v>46</v>
      </c>
      <c r="N19" s="56" t="s">
        <v>51</v>
      </c>
      <c r="O19" s="57">
        <v>47</v>
      </c>
      <c r="P19" s="56" t="s">
        <v>52</v>
      </c>
      <c r="Q19" s="57"/>
      <c r="R19" s="56"/>
    </row>
    <row r="20" spans="1:18" ht="12.75">
      <c r="A20" s="42">
        <v>6</v>
      </c>
      <c r="B20" s="43" t="s">
        <v>123</v>
      </c>
      <c r="C20" s="44">
        <v>51</v>
      </c>
      <c r="D20" s="45" t="s">
        <v>53</v>
      </c>
      <c r="E20" s="46">
        <v>52</v>
      </c>
      <c r="F20" s="47" t="s">
        <v>54</v>
      </c>
      <c r="G20" s="46">
        <v>53</v>
      </c>
      <c r="H20" s="47" t="s">
        <v>55</v>
      </c>
      <c r="I20" s="46">
        <v>55</v>
      </c>
      <c r="J20" s="47" t="s">
        <v>57</v>
      </c>
      <c r="K20" s="46">
        <v>56</v>
      </c>
      <c r="L20" s="47" t="s">
        <v>58</v>
      </c>
      <c r="M20" s="46">
        <v>57</v>
      </c>
      <c r="N20" s="48" t="s">
        <v>59</v>
      </c>
      <c r="O20" s="49">
        <v>58</v>
      </c>
      <c r="P20" s="48" t="s">
        <v>60</v>
      </c>
      <c r="Q20" s="49"/>
      <c r="R20" s="48"/>
    </row>
    <row r="21" spans="1:18" ht="12.75">
      <c r="A21" s="50">
        <v>7</v>
      </c>
      <c r="B21" s="58" t="s">
        <v>124</v>
      </c>
      <c r="C21" s="52">
        <v>62</v>
      </c>
      <c r="D21" s="53" t="s">
        <v>62</v>
      </c>
      <c r="E21" s="54">
        <v>63</v>
      </c>
      <c r="F21" s="55" t="s">
        <v>63</v>
      </c>
      <c r="G21" s="54">
        <v>64</v>
      </c>
      <c r="H21" s="55" t="s">
        <v>64</v>
      </c>
      <c r="I21" s="54">
        <v>69</v>
      </c>
      <c r="J21" s="55" t="s">
        <v>69</v>
      </c>
      <c r="K21" s="54">
        <v>67</v>
      </c>
      <c r="L21" s="55" t="s">
        <v>67</v>
      </c>
      <c r="M21" s="54">
        <v>61</v>
      </c>
      <c r="N21" s="56" t="s">
        <v>61</v>
      </c>
      <c r="O21" s="57">
        <v>68</v>
      </c>
      <c r="P21" s="56" t="s">
        <v>68</v>
      </c>
      <c r="Q21" s="57">
        <v>65</v>
      </c>
      <c r="R21" s="56" t="s">
        <v>65</v>
      </c>
    </row>
    <row r="22" spans="1:18" ht="12.75">
      <c r="A22" s="42">
        <v>8</v>
      </c>
      <c r="B22" s="43" t="s">
        <v>125</v>
      </c>
      <c r="C22" s="44">
        <v>71</v>
      </c>
      <c r="D22" s="45" t="s">
        <v>70</v>
      </c>
      <c r="E22" s="46">
        <v>72</v>
      </c>
      <c r="F22" s="47" t="s">
        <v>71</v>
      </c>
      <c r="G22" s="46">
        <v>73</v>
      </c>
      <c r="H22" s="47" t="s">
        <v>72</v>
      </c>
      <c r="I22" s="46">
        <v>74</v>
      </c>
      <c r="J22" s="47" t="s">
        <v>73</v>
      </c>
      <c r="K22" s="46">
        <v>75</v>
      </c>
      <c r="L22" s="47" t="s">
        <v>74</v>
      </c>
      <c r="M22" s="46">
        <v>76</v>
      </c>
      <c r="N22" s="48" t="s">
        <v>75</v>
      </c>
      <c r="O22" s="49">
        <v>77</v>
      </c>
      <c r="P22" s="48" t="s">
        <v>76</v>
      </c>
      <c r="Q22" s="49">
        <v>78</v>
      </c>
      <c r="R22" s="48" t="s">
        <v>77</v>
      </c>
    </row>
    <row r="23" spans="1:18" ht="12.75">
      <c r="A23" s="50">
        <v>9</v>
      </c>
      <c r="B23" s="58" t="s">
        <v>126</v>
      </c>
      <c r="C23" s="52">
        <v>88</v>
      </c>
      <c r="D23" s="53" t="s">
        <v>86</v>
      </c>
      <c r="E23" s="54">
        <v>86</v>
      </c>
      <c r="F23" s="55" t="s">
        <v>84</v>
      </c>
      <c r="G23" s="54">
        <v>81</v>
      </c>
      <c r="H23" s="55" t="s">
        <v>79</v>
      </c>
      <c r="I23" s="54">
        <v>82</v>
      </c>
      <c r="J23" s="55" t="s">
        <v>80</v>
      </c>
      <c r="K23" s="54">
        <v>84</v>
      </c>
      <c r="L23" s="55" t="s">
        <v>82</v>
      </c>
      <c r="M23" s="54">
        <v>83</v>
      </c>
      <c r="N23" s="56" t="s">
        <v>81</v>
      </c>
      <c r="O23" s="57">
        <v>87</v>
      </c>
      <c r="P23" s="56" t="s">
        <v>85</v>
      </c>
      <c r="Q23" s="57">
        <v>89</v>
      </c>
      <c r="R23" s="56" t="s">
        <v>87</v>
      </c>
    </row>
    <row r="24" spans="1:18" ht="12.75">
      <c r="A24" s="42">
        <v>10</v>
      </c>
      <c r="B24" s="43" t="s">
        <v>127</v>
      </c>
      <c r="C24" s="44">
        <v>91</v>
      </c>
      <c r="D24" s="45" t="s">
        <v>89</v>
      </c>
      <c r="E24" s="46">
        <v>92</v>
      </c>
      <c r="F24" s="47" t="s">
        <v>90</v>
      </c>
      <c r="G24" s="46">
        <v>93</v>
      </c>
      <c r="H24" s="47" t="s">
        <v>91</v>
      </c>
      <c r="I24" s="46">
        <v>94</v>
      </c>
      <c r="J24" s="47" t="s">
        <v>92</v>
      </c>
      <c r="K24" s="46">
        <v>95</v>
      </c>
      <c r="L24" s="47" t="s">
        <v>93</v>
      </c>
      <c r="M24" s="46">
        <v>96</v>
      </c>
      <c r="N24" s="48" t="s">
        <v>94</v>
      </c>
      <c r="O24" s="49">
        <v>97</v>
      </c>
      <c r="P24" s="48" t="s">
        <v>95</v>
      </c>
      <c r="Q24" s="49">
        <v>98</v>
      </c>
      <c r="R24" s="48" t="s">
        <v>96</v>
      </c>
    </row>
    <row r="26" ht="13.5" thickBot="1">
      <c r="B26" t="s">
        <v>130</v>
      </c>
    </row>
    <row r="27" spans="1:18" ht="16.5" thickBot="1">
      <c r="A27" s="20" t="s">
        <v>0</v>
      </c>
      <c r="B27" s="20" t="s">
        <v>128</v>
      </c>
      <c r="C27" s="61">
        <v>1</v>
      </c>
      <c r="D27" s="60"/>
      <c r="E27" s="59">
        <v>2</v>
      </c>
      <c r="F27" s="60"/>
      <c r="G27" s="59">
        <v>3</v>
      </c>
      <c r="H27" s="60"/>
      <c r="I27" s="59">
        <v>4</v>
      </c>
      <c r="J27" s="60"/>
      <c r="K27" s="59">
        <v>5</v>
      </c>
      <c r="L27" s="60"/>
      <c r="M27" s="59">
        <v>6</v>
      </c>
      <c r="N27" s="60"/>
      <c r="O27" s="59">
        <v>7</v>
      </c>
      <c r="P27" s="60"/>
      <c r="Q27" s="59">
        <v>8</v>
      </c>
      <c r="R27" s="60"/>
    </row>
    <row r="28" spans="1:18" ht="12.75">
      <c r="A28" s="34">
        <v>1</v>
      </c>
      <c r="B28" s="35" t="s">
        <v>118</v>
      </c>
      <c r="C28" s="36">
        <v>1</v>
      </c>
      <c r="D28" s="37" t="s">
        <v>11</v>
      </c>
      <c r="E28" s="38">
        <v>3</v>
      </c>
      <c r="F28" s="39" t="s">
        <v>18</v>
      </c>
      <c r="G28" s="38">
        <v>5</v>
      </c>
      <c r="H28" s="39" t="s">
        <v>14</v>
      </c>
      <c r="I28" s="38">
        <v>2</v>
      </c>
      <c r="J28" s="39" t="s">
        <v>12</v>
      </c>
      <c r="K28" s="38">
        <v>9</v>
      </c>
      <c r="L28" s="39" t="s">
        <v>19</v>
      </c>
      <c r="M28" s="38">
        <v>8</v>
      </c>
      <c r="N28" s="40" t="s">
        <v>16</v>
      </c>
      <c r="O28" s="41">
        <v>7</v>
      </c>
      <c r="P28" s="40" t="s">
        <v>15</v>
      </c>
      <c r="Q28" s="41">
        <v>4</v>
      </c>
      <c r="R28" s="40" t="s">
        <v>13</v>
      </c>
    </row>
    <row r="29" spans="1:18" ht="12.75">
      <c r="A29" s="42">
        <v>2</v>
      </c>
      <c r="B29" s="43" t="s">
        <v>119</v>
      </c>
      <c r="C29" s="44">
        <v>20</v>
      </c>
      <c r="D29" s="45" t="s">
        <v>28</v>
      </c>
      <c r="E29" s="46">
        <v>15</v>
      </c>
      <c r="F29" s="47" t="s">
        <v>23</v>
      </c>
      <c r="G29" s="46">
        <v>13</v>
      </c>
      <c r="H29" s="47" t="s">
        <v>22</v>
      </c>
      <c r="I29" s="46">
        <v>11</v>
      </c>
      <c r="J29" s="47" t="s">
        <v>20</v>
      </c>
      <c r="K29" s="46">
        <v>12</v>
      </c>
      <c r="L29" s="47" t="s">
        <v>21</v>
      </c>
      <c r="M29" s="46">
        <v>16</v>
      </c>
      <c r="N29" s="48" t="s">
        <v>24</v>
      </c>
      <c r="O29" s="49">
        <v>18</v>
      </c>
      <c r="P29" s="48" t="s">
        <v>26</v>
      </c>
      <c r="Q29" s="49">
        <v>19</v>
      </c>
      <c r="R29" s="48" t="s">
        <v>27</v>
      </c>
    </row>
    <row r="30" spans="1:18" ht="12.75">
      <c r="A30" s="50">
        <v>3</v>
      </c>
      <c r="B30" s="51" t="s">
        <v>120</v>
      </c>
      <c r="C30" s="52">
        <v>21</v>
      </c>
      <c r="D30" s="53" t="s">
        <v>29</v>
      </c>
      <c r="E30" s="54">
        <v>22</v>
      </c>
      <c r="F30" s="55" t="s">
        <v>30</v>
      </c>
      <c r="G30" s="54">
        <v>23</v>
      </c>
      <c r="H30" s="55" t="s">
        <v>31</v>
      </c>
      <c r="I30" s="54">
        <v>24</v>
      </c>
      <c r="J30" s="55" t="s">
        <v>35</v>
      </c>
      <c r="K30" s="54">
        <v>25</v>
      </c>
      <c r="L30" s="55" t="s">
        <v>32</v>
      </c>
      <c r="M30" s="54">
        <v>26</v>
      </c>
      <c r="N30" s="56" t="s">
        <v>33</v>
      </c>
      <c r="O30" s="57">
        <v>27</v>
      </c>
      <c r="P30" s="56" t="s">
        <v>36</v>
      </c>
      <c r="Q30" s="57">
        <v>28</v>
      </c>
      <c r="R30" s="56" t="s">
        <v>34</v>
      </c>
    </row>
    <row r="31" spans="1:18" ht="12.75">
      <c r="A31" s="42">
        <v>4</v>
      </c>
      <c r="B31" s="43" t="s">
        <v>121</v>
      </c>
      <c r="C31" s="44">
        <v>31</v>
      </c>
      <c r="D31" s="45" t="s">
        <v>37</v>
      </c>
      <c r="E31" s="46">
        <v>32</v>
      </c>
      <c r="F31" s="47" t="s">
        <v>38</v>
      </c>
      <c r="G31" s="46">
        <v>33</v>
      </c>
      <c r="H31" s="47" t="s">
        <v>39</v>
      </c>
      <c r="I31" s="46">
        <v>34</v>
      </c>
      <c r="J31" s="47" t="s">
        <v>40</v>
      </c>
      <c r="K31" s="46">
        <v>35</v>
      </c>
      <c r="L31" s="47" t="s">
        <v>41</v>
      </c>
      <c r="M31" s="46">
        <v>36</v>
      </c>
      <c r="N31" s="48" t="s">
        <v>42</v>
      </c>
      <c r="O31" s="49">
        <v>37</v>
      </c>
      <c r="P31" s="48" t="s">
        <v>43</v>
      </c>
      <c r="Q31" s="49">
        <v>39</v>
      </c>
      <c r="R31" s="48" t="s">
        <v>45</v>
      </c>
    </row>
    <row r="32" spans="1:18" ht="12.75">
      <c r="A32" s="50">
        <v>5</v>
      </c>
      <c r="B32" s="58" t="s">
        <v>122</v>
      </c>
      <c r="C32" s="52">
        <v>41</v>
      </c>
      <c r="D32" s="53" t="s">
        <v>46</v>
      </c>
      <c r="E32" s="54">
        <v>42</v>
      </c>
      <c r="F32" s="55" t="s">
        <v>47</v>
      </c>
      <c r="G32" s="54">
        <v>43</v>
      </c>
      <c r="H32" s="55" t="s">
        <v>48</v>
      </c>
      <c r="I32" s="54">
        <v>44</v>
      </c>
      <c r="J32" s="55" t="s">
        <v>49</v>
      </c>
      <c r="K32" s="54">
        <v>45</v>
      </c>
      <c r="L32" s="55" t="s">
        <v>50</v>
      </c>
      <c r="M32" s="54">
        <v>46</v>
      </c>
      <c r="N32" s="56" t="s">
        <v>51</v>
      </c>
      <c r="O32" s="57">
        <v>47</v>
      </c>
      <c r="P32" s="56" t="s">
        <v>52</v>
      </c>
      <c r="Q32" s="57"/>
      <c r="R32" s="56"/>
    </row>
    <row r="33" spans="1:18" ht="12.75">
      <c r="A33" s="42">
        <v>6</v>
      </c>
      <c r="B33" s="43" t="s">
        <v>123</v>
      </c>
      <c r="C33" s="44">
        <v>51</v>
      </c>
      <c r="D33" s="45" t="s">
        <v>53</v>
      </c>
      <c r="E33" s="46">
        <v>52</v>
      </c>
      <c r="F33" s="47" t="s">
        <v>54</v>
      </c>
      <c r="G33" s="46">
        <v>54</v>
      </c>
      <c r="H33" s="47" t="s">
        <v>56</v>
      </c>
      <c r="I33" s="46">
        <v>55</v>
      </c>
      <c r="J33" s="47" t="s">
        <v>57</v>
      </c>
      <c r="K33" s="46">
        <v>56</v>
      </c>
      <c r="L33" s="47" t="s">
        <v>58</v>
      </c>
      <c r="M33" s="46">
        <v>57</v>
      </c>
      <c r="N33" s="48" t="s">
        <v>59</v>
      </c>
      <c r="O33" s="49">
        <v>58</v>
      </c>
      <c r="P33" s="48" t="s">
        <v>60</v>
      </c>
      <c r="Q33" s="49"/>
      <c r="R33" s="48"/>
    </row>
    <row r="34" spans="1:18" ht="12.75">
      <c r="A34" s="50">
        <v>7</v>
      </c>
      <c r="B34" s="58" t="s">
        <v>124</v>
      </c>
      <c r="C34" s="52">
        <v>61</v>
      </c>
      <c r="D34" s="53" t="s">
        <v>61</v>
      </c>
      <c r="E34" s="54">
        <v>62</v>
      </c>
      <c r="F34" s="55" t="s">
        <v>62</v>
      </c>
      <c r="G34" s="54">
        <v>66</v>
      </c>
      <c r="H34" s="55" t="s">
        <v>66</v>
      </c>
      <c r="I34" s="54">
        <v>64</v>
      </c>
      <c r="J34" s="55" t="s">
        <v>64</v>
      </c>
      <c r="K34" s="54">
        <v>67</v>
      </c>
      <c r="L34" s="55" t="s">
        <v>67</v>
      </c>
      <c r="M34" s="54">
        <v>68</v>
      </c>
      <c r="N34" s="56" t="s">
        <v>68</v>
      </c>
      <c r="O34" s="57">
        <v>69</v>
      </c>
      <c r="P34" s="56" t="s">
        <v>69</v>
      </c>
      <c r="Q34" s="57">
        <v>65</v>
      </c>
      <c r="R34" s="56" t="s">
        <v>65</v>
      </c>
    </row>
    <row r="35" spans="1:18" ht="12.75">
      <c r="A35" s="42">
        <v>8</v>
      </c>
      <c r="B35" s="43" t="s">
        <v>125</v>
      </c>
      <c r="C35" s="44">
        <v>71</v>
      </c>
      <c r="D35" s="45" t="s">
        <v>70</v>
      </c>
      <c r="E35" s="46">
        <v>72</v>
      </c>
      <c r="F35" s="47" t="s">
        <v>71</v>
      </c>
      <c r="G35" s="46">
        <v>73</v>
      </c>
      <c r="H35" s="47" t="s">
        <v>72</v>
      </c>
      <c r="I35" s="46">
        <v>74</v>
      </c>
      <c r="J35" s="47" t="s">
        <v>73</v>
      </c>
      <c r="K35" s="46">
        <v>75</v>
      </c>
      <c r="L35" s="47" t="s">
        <v>74</v>
      </c>
      <c r="M35" s="46">
        <v>76</v>
      </c>
      <c r="N35" s="48" t="s">
        <v>75</v>
      </c>
      <c r="O35" s="49">
        <v>78</v>
      </c>
      <c r="P35" s="48" t="s">
        <v>77</v>
      </c>
      <c r="Q35" s="49">
        <v>79</v>
      </c>
      <c r="R35" s="48" t="s">
        <v>78</v>
      </c>
    </row>
    <row r="36" spans="1:18" ht="12.75">
      <c r="A36" s="50">
        <v>9</v>
      </c>
      <c r="B36" s="58" t="s">
        <v>126</v>
      </c>
      <c r="C36" s="52">
        <v>88</v>
      </c>
      <c r="D36" s="53" t="s">
        <v>86</v>
      </c>
      <c r="E36" s="54">
        <v>86</v>
      </c>
      <c r="F36" s="55" t="s">
        <v>84</v>
      </c>
      <c r="G36" s="54">
        <v>85</v>
      </c>
      <c r="H36" s="55" t="s">
        <v>83</v>
      </c>
      <c r="I36" s="54">
        <v>81</v>
      </c>
      <c r="J36" s="55" t="s">
        <v>79</v>
      </c>
      <c r="K36" s="54">
        <v>82</v>
      </c>
      <c r="L36" s="55" t="s">
        <v>80</v>
      </c>
      <c r="M36" s="54">
        <v>90</v>
      </c>
      <c r="N36" s="56" t="s">
        <v>88</v>
      </c>
      <c r="O36" s="57">
        <v>83</v>
      </c>
      <c r="P36" s="56" t="s">
        <v>81</v>
      </c>
      <c r="Q36" s="57">
        <v>87</v>
      </c>
      <c r="R36" s="56" t="s">
        <v>85</v>
      </c>
    </row>
    <row r="37" spans="1:18" ht="12.75">
      <c r="A37" s="42">
        <v>10</v>
      </c>
      <c r="B37" s="43" t="s">
        <v>127</v>
      </c>
      <c r="C37" s="44">
        <v>91</v>
      </c>
      <c r="D37" s="45" t="s">
        <v>89</v>
      </c>
      <c r="E37" s="46">
        <v>92</v>
      </c>
      <c r="F37" s="47" t="s">
        <v>90</v>
      </c>
      <c r="G37" s="46">
        <v>93</v>
      </c>
      <c r="H37" s="47" t="s">
        <v>91</v>
      </c>
      <c r="I37" s="46">
        <v>94</v>
      </c>
      <c r="J37" s="47" t="s">
        <v>92</v>
      </c>
      <c r="K37" s="46">
        <v>95</v>
      </c>
      <c r="L37" s="47" t="s">
        <v>93</v>
      </c>
      <c r="M37" s="46">
        <v>96</v>
      </c>
      <c r="N37" s="48" t="s">
        <v>94</v>
      </c>
      <c r="O37" s="49">
        <v>97</v>
      </c>
      <c r="P37" s="48" t="s">
        <v>95</v>
      </c>
      <c r="Q37" s="49">
        <v>98</v>
      </c>
      <c r="R37" s="48" t="s">
        <v>96</v>
      </c>
    </row>
  </sheetData>
  <sheetProtection/>
  <mergeCells count="17">
    <mergeCell ref="O27:P27"/>
    <mergeCell ref="C1:L1"/>
    <mergeCell ref="C14:D14"/>
    <mergeCell ref="E14:F14"/>
    <mergeCell ref="G14:H14"/>
    <mergeCell ref="I14:J14"/>
    <mergeCell ref="K14:L14"/>
    <mergeCell ref="Q27:R27"/>
    <mergeCell ref="M14:N14"/>
    <mergeCell ref="O14:P14"/>
    <mergeCell ref="Q14:R14"/>
    <mergeCell ref="C27:D27"/>
    <mergeCell ref="E27:F27"/>
    <mergeCell ref="G27:H27"/>
    <mergeCell ref="I27:J27"/>
    <mergeCell ref="K27:L27"/>
    <mergeCell ref="M27:N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C1">
      <pane ySplit="3" topLeftCell="A4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7.00390625" style="73" customWidth="1"/>
    <col min="2" max="2" width="4.7109375" style="0" hidden="1" customWidth="1"/>
    <col min="3" max="3" width="14.8515625" style="0" customWidth="1"/>
    <col min="4" max="4" width="18.57421875" style="0" customWidth="1"/>
    <col min="5" max="5" width="7.57421875" style="0" customWidth="1"/>
    <col min="6" max="7" width="7.28125" style="0" customWidth="1"/>
    <col min="8" max="8" width="0.2890625" style="0" customWidth="1"/>
    <col min="9" max="10" width="0" style="0" hidden="1" customWidth="1"/>
  </cols>
  <sheetData>
    <row r="1" spans="2:8" ht="21" thickBot="1">
      <c r="B1" s="65" t="s">
        <v>105</v>
      </c>
      <c r="C1" s="66"/>
      <c r="D1" s="66"/>
      <c r="E1" s="66"/>
      <c r="F1" s="66"/>
      <c r="G1" s="66"/>
      <c r="H1" s="66"/>
    </row>
    <row r="2" spans="1:7" ht="12.75">
      <c r="A2" s="76"/>
      <c r="B2" s="19"/>
      <c r="C2" s="77" t="s">
        <v>8</v>
      </c>
      <c r="D2" s="78"/>
      <c r="E2" s="78" t="s">
        <v>3</v>
      </c>
      <c r="F2" s="78" t="s">
        <v>4</v>
      </c>
      <c r="G2" s="79"/>
    </row>
    <row r="3" spans="1:7" ht="12.75">
      <c r="A3" s="80" t="s">
        <v>6</v>
      </c>
      <c r="B3" s="16" t="s">
        <v>0</v>
      </c>
      <c r="C3" s="81" t="s">
        <v>1</v>
      </c>
      <c r="D3" s="68" t="s">
        <v>5</v>
      </c>
      <c r="E3" s="68">
        <v>1</v>
      </c>
      <c r="F3" s="69">
        <v>2</v>
      </c>
      <c r="G3" s="100" t="s">
        <v>2</v>
      </c>
    </row>
    <row r="4" spans="1:10" ht="12.75">
      <c r="A4" s="82">
        <v>1</v>
      </c>
      <c r="B4" s="83">
        <v>45</v>
      </c>
      <c r="C4" s="84" t="s">
        <v>29</v>
      </c>
      <c r="D4" s="84" t="s">
        <v>108</v>
      </c>
      <c r="E4" s="17">
        <v>17.69</v>
      </c>
      <c r="F4" s="17">
        <v>99.99</v>
      </c>
      <c r="G4" s="101">
        <f>MIN(E4,F4)</f>
        <v>17.69</v>
      </c>
      <c r="H4" s="1">
        <f>IF(G4=0,99.99,G4)</f>
        <v>17.69</v>
      </c>
      <c r="I4" s="71">
        <f>SUM(G4:G9)</f>
        <v>110.29000000000002</v>
      </c>
      <c r="J4">
        <v>2</v>
      </c>
    </row>
    <row r="5" spans="1:10" ht="12.75">
      <c r="A5" s="82">
        <v>2</v>
      </c>
      <c r="B5" s="83">
        <v>42</v>
      </c>
      <c r="C5" s="84" t="s">
        <v>39</v>
      </c>
      <c r="D5" s="84" t="s">
        <v>109</v>
      </c>
      <c r="E5" s="17">
        <v>18.67</v>
      </c>
      <c r="F5" s="17">
        <v>18.01</v>
      </c>
      <c r="G5" s="101">
        <f>MIN(E5,F5)</f>
        <v>18.01</v>
      </c>
      <c r="H5" s="1">
        <f>IF(G5=0,99.99,G5)</f>
        <v>18.01</v>
      </c>
      <c r="I5" s="71">
        <f>SUM(G5:G10)</f>
        <v>111.78999999999999</v>
      </c>
      <c r="J5">
        <v>3</v>
      </c>
    </row>
    <row r="6" spans="1:10" ht="12.75">
      <c r="A6" s="82">
        <v>3</v>
      </c>
      <c r="B6" s="83">
        <v>44</v>
      </c>
      <c r="C6" s="84" t="s">
        <v>50</v>
      </c>
      <c r="D6" s="84" t="s">
        <v>110</v>
      </c>
      <c r="E6" s="17">
        <v>18.49</v>
      </c>
      <c r="F6" s="17">
        <v>18.08</v>
      </c>
      <c r="G6" s="101">
        <f>MIN(E6,F6)</f>
        <v>18.08</v>
      </c>
      <c r="H6" s="1">
        <f>IF(G6=0,99.99,G6)</f>
        <v>18.08</v>
      </c>
      <c r="I6" s="71">
        <f>SUM(G6:G11)</f>
        <v>113.35</v>
      </c>
      <c r="J6">
        <v>1</v>
      </c>
    </row>
    <row r="7" spans="1:10" ht="12.75">
      <c r="A7" s="82">
        <v>4</v>
      </c>
      <c r="B7" s="83">
        <v>41</v>
      </c>
      <c r="C7" s="84" t="s">
        <v>47</v>
      </c>
      <c r="D7" s="84" t="s">
        <v>110</v>
      </c>
      <c r="E7" s="17">
        <v>18.4</v>
      </c>
      <c r="F7" s="17">
        <v>18.21</v>
      </c>
      <c r="G7" s="101">
        <f>MIN(E7,F7)</f>
        <v>18.21</v>
      </c>
      <c r="H7" s="1">
        <f>IF(G7=0,99.99,G7)</f>
        <v>18.21</v>
      </c>
      <c r="I7" s="72"/>
      <c r="J7">
        <v>1</v>
      </c>
    </row>
    <row r="8" spans="1:10" ht="12.75">
      <c r="A8" s="82">
        <v>5</v>
      </c>
      <c r="B8" s="83">
        <v>43</v>
      </c>
      <c r="C8" s="84" t="s">
        <v>37</v>
      </c>
      <c r="D8" s="84" t="s">
        <v>109</v>
      </c>
      <c r="E8" s="17">
        <v>19.12</v>
      </c>
      <c r="F8" s="17">
        <v>20.07</v>
      </c>
      <c r="G8" s="101">
        <f>MIN(E8,F8)</f>
        <v>19.12</v>
      </c>
      <c r="H8" s="1">
        <f>IF(G8=0,99.99,G8)</f>
        <v>19.12</v>
      </c>
      <c r="I8" s="71"/>
      <c r="J8">
        <v>3</v>
      </c>
    </row>
    <row r="9" spans="1:10" ht="12.75">
      <c r="A9" s="82">
        <v>6</v>
      </c>
      <c r="B9" s="83">
        <v>47</v>
      </c>
      <c r="C9" s="84" t="s">
        <v>49</v>
      </c>
      <c r="D9" s="84" t="s">
        <v>110</v>
      </c>
      <c r="E9" s="17">
        <v>99.99</v>
      </c>
      <c r="F9" s="17">
        <v>19.18</v>
      </c>
      <c r="G9" s="101">
        <f>MIN(E9,F9)</f>
        <v>19.18</v>
      </c>
      <c r="H9" s="1">
        <f>IF(G9=0,99.99,G9)</f>
        <v>19.18</v>
      </c>
      <c r="I9" s="72"/>
      <c r="J9">
        <v>1</v>
      </c>
    </row>
    <row r="10" spans="1:10" ht="12.75">
      <c r="A10" s="82">
        <v>7</v>
      </c>
      <c r="B10" s="83">
        <v>46</v>
      </c>
      <c r="C10" s="84" t="s">
        <v>36</v>
      </c>
      <c r="D10" s="84" t="s">
        <v>108</v>
      </c>
      <c r="E10" s="17">
        <v>21.89</v>
      </c>
      <c r="F10" s="17">
        <v>19.19</v>
      </c>
      <c r="G10" s="101">
        <f>MIN(E10,F10)</f>
        <v>19.19</v>
      </c>
      <c r="H10" s="1">
        <f>IF(G10=0,99.99,G10)</f>
        <v>19.19</v>
      </c>
      <c r="I10" s="72"/>
      <c r="J10">
        <v>2</v>
      </c>
    </row>
    <row r="11" spans="1:10" ht="12.75">
      <c r="A11" s="82">
        <v>8</v>
      </c>
      <c r="B11" s="83">
        <v>21</v>
      </c>
      <c r="C11" s="84" t="s">
        <v>46</v>
      </c>
      <c r="D11" s="84" t="s">
        <v>110</v>
      </c>
      <c r="E11" s="17">
        <v>21.04</v>
      </c>
      <c r="F11" s="17">
        <v>19.57</v>
      </c>
      <c r="G11" s="101">
        <f>MIN(E11,F11)</f>
        <v>19.57</v>
      </c>
      <c r="H11" s="1">
        <f>IF(G11=0,99.99,G11)</f>
        <v>19.57</v>
      </c>
      <c r="I11" s="72"/>
      <c r="J11">
        <v>1</v>
      </c>
    </row>
    <row r="12" spans="1:10" ht="12.75">
      <c r="A12" s="82">
        <v>9</v>
      </c>
      <c r="B12" s="83">
        <v>27</v>
      </c>
      <c r="C12" s="84" t="s">
        <v>38</v>
      </c>
      <c r="D12" s="84" t="s">
        <v>109</v>
      </c>
      <c r="E12" s="17">
        <v>19.86</v>
      </c>
      <c r="F12" s="17">
        <v>20.32</v>
      </c>
      <c r="G12" s="101">
        <f>MIN(E12,F12)</f>
        <v>19.86</v>
      </c>
      <c r="H12" s="1">
        <f>IF(G12=0,99.99,G12)</f>
        <v>19.86</v>
      </c>
      <c r="I12" s="71"/>
      <c r="J12">
        <v>3</v>
      </c>
    </row>
    <row r="13" spans="1:10" ht="12.75">
      <c r="A13" s="82">
        <v>10</v>
      </c>
      <c r="B13" s="83">
        <v>22</v>
      </c>
      <c r="C13" s="84" t="s">
        <v>30</v>
      </c>
      <c r="D13" s="84" t="s">
        <v>108</v>
      </c>
      <c r="E13" s="17">
        <v>20.12</v>
      </c>
      <c r="F13" s="17">
        <v>24.65</v>
      </c>
      <c r="G13" s="101">
        <f>MIN(E13,F13)</f>
        <v>20.12</v>
      </c>
      <c r="H13" s="1">
        <f>IF(G13=0,99.99,G13)</f>
        <v>20.12</v>
      </c>
      <c r="I13" s="72"/>
      <c r="J13">
        <v>2</v>
      </c>
    </row>
    <row r="14" spans="1:10" ht="12.75">
      <c r="A14" s="82">
        <v>11</v>
      </c>
      <c r="B14" s="83">
        <v>28</v>
      </c>
      <c r="C14" s="84" t="s">
        <v>40</v>
      </c>
      <c r="D14" s="84" t="s">
        <v>109</v>
      </c>
      <c r="E14" s="17">
        <v>20.2</v>
      </c>
      <c r="F14" s="17">
        <v>99.99</v>
      </c>
      <c r="G14" s="101">
        <f>MIN(E14,F14)</f>
        <v>20.2</v>
      </c>
      <c r="H14" s="1">
        <f>IF(G14=0,99.99,G14)</f>
        <v>20.2</v>
      </c>
      <c r="I14" s="71"/>
      <c r="J14">
        <v>3</v>
      </c>
    </row>
    <row r="15" spans="1:10" ht="12.75">
      <c r="A15" s="82">
        <v>12</v>
      </c>
      <c r="B15" s="83">
        <v>23</v>
      </c>
      <c r="C15" s="84" t="s">
        <v>48</v>
      </c>
      <c r="D15" s="84" t="s">
        <v>110</v>
      </c>
      <c r="E15" s="17">
        <v>20.97</v>
      </c>
      <c r="F15" s="17">
        <v>99.99</v>
      </c>
      <c r="G15" s="101">
        <f>MIN(E15,F15)</f>
        <v>20.97</v>
      </c>
      <c r="H15" s="1">
        <f>IF(G15=0,99.99,G15)</f>
        <v>20.97</v>
      </c>
      <c r="I15" s="72"/>
      <c r="J15">
        <v>1</v>
      </c>
    </row>
    <row r="16" spans="1:10" ht="12.75">
      <c r="A16" s="82">
        <v>13</v>
      </c>
      <c r="B16" s="83">
        <v>25</v>
      </c>
      <c r="C16" s="84" t="s">
        <v>34</v>
      </c>
      <c r="D16" s="84" t="s">
        <v>108</v>
      </c>
      <c r="E16" s="17">
        <v>99.99</v>
      </c>
      <c r="F16" s="17">
        <v>20.97</v>
      </c>
      <c r="G16" s="101">
        <f>MIN(E16,F16)</f>
        <v>20.97</v>
      </c>
      <c r="H16" s="1">
        <f>IF(G16=0,99.99,G16)</f>
        <v>20.97</v>
      </c>
      <c r="I16" s="72"/>
      <c r="J16">
        <v>2</v>
      </c>
    </row>
    <row r="17" spans="1:10" ht="12.75">
      <c r="A17" s="82">
        <v>14</v>
      </c>
      <c r="B17" s="83">
        <v>24</v>
      </c>
      <c r="C17" s="84" t="s">
        <v>20</v>
      </c>
      <c r="D17" s="84" t="s">
        <v>107</v>
      </c>
      <c r="E17" s="17">
        <v>21.06</v>
      </c>
      <c r="F17" s="17">
        <v>21.16</v>
      </c>
      <c r="G17" s="101">
        <f>MIN(E17,F17)</f>
        <v>21.06</v>
      </c>
      <c r="H17" s="1">
        <f>IF(G17=0,99.99,G17)</f>
        <v>21.06</v>
      </c>
      <c r="I17" s="71">
        <f>SUM(G17:G22)</f>
        <v>127.52</v>
      </c>
      <c r="J17">
        <v>4</v>
      </c>
    </row>
    <row r="18" spans="1:10" ht="12.75">
      <c r="A18" s="82">
        <v>15</v>
      </c>
      <c r="B18" s="83">
        <v>26</v>
      </c>
      <c r="C18" s="84" t="s">
        <v>13</v>
      </c>
      <c r="D18" s="84" t="s">
        <v>106</v>
      </c>
      <c r="E18" s="17">
        <v>21.13</v>
      </c>
      <c r="F18" s="17">
        <v>21.58</v>
      </c>
      <c r="G18" s="101">
        <f>MIN(E18,F18)</f>
        <v>21.13</v>
      </c>
      <c r="H18" s="1">
        <f>IF(G18=0,99.99,G18)</f>
        <v>21.13</v>
      </c>
      <c r="I18" s="71">
        <f>SUM(G18:G23)</f>
        <v>127.96</v>
      </c>
      <c r="J18">
        <v>5</v>
      </c>
    </row>
    <row r="19" spans="1:10" ht="12.75">
      <c r="A19" s="82">
        <v>16</v>
      </c>
      <c r="B19" s="83">
        <v>33</v>
      </c>
      <c r="C19" s="84" t="s">
        <v>16</v>
      </c>
      <c r="D19" s="84" t="s">
        <v>106</v>
      </c>
      <c r="E19" s="85">
        <v>24.36</v>
      </c>
      <c r="F19" s="17">
        <v>21.25</v>
      </c>
      <c r="G19" s="101">
        <f>MIN(E19,F19)</f>
        <v>21.25</v>
      </c>
      <c r="H19" s="1">
        <f>IF(G19=0,99.99,G19)</f>
        <v>21.25</v>
      </c>
      <c r="I19" s="71"/>
      <c r="J19">
        <v>5</v>
      </c>
    </row>
    <row r="20" spans="1:10" ht="12.75">
      <c r="A20" s="82">
        <v>17</v>
      </c>
      <c r="B20" s="83">
        <v>31</v>
      </c>
      <c r="C20" s="84" t="s">
        <v>134</v>
      </c>
      <c r="D20" s="84" t="s">
        <v>107</v>
      </c>
      <c r="E20" s="17">
        <v>21.28</v>
      </c>
      <c r="F20" s="17">
        <v>21.26</v>
      </c>
      <c r="G20" s="101">
        <f>MIN(E20,F20)</f>
        <v>21.26</v>
      </c>
      <c r="H20" s="1">
        <f>IF(G20=0,99.99,G20)</f>
        <v>21.26</v>
      </c>
      <c r="I20" s="72"/>
      <c r="J20">
        <v>4</v>
      </c>
    </row>
    <row r="21" spans="1:10" ht="12.75">
      <c r="A21" s="82">
        <v>18</v>
      </c>
      <c r="B21" s="83">
        <v>32</v>
      </c>
      <c r="C21" s="84" t="s">
        <v>31</v>
      </c>
      <c r="D21" s="84" t="s">
        <v>108</v>
      </c>
      <c r="E21" s="17">
        <v>21.4</v>
      </c>
      <c r="F21" s="17">
        <v>21.79</v>
      </c>
      <c r="G21" s="101">
        <f>MIN(E21,F21)</f>
        <v>21.4</v>
      </c>
      <c r="H21" s="1">
        <f>IF(G21=0,99.99,G21)</f>
        <v>21.4</v>
      </c>
      <c r="I21" s="72"/>
      <c r="J21">
        <v>2</v>
      </c>
    </row>
    <row r="22" spans="1:10" ht="12.75">
      <c r="A22" s="82">
        <v>19</v>
      </c>
      <c r="B22" s="83">
        <v>34</v>
      </c>
      <c r="C22" s="84" t="s">
        <v>28</v>
      </c>
      <c r="D22" s="84" t="s">
        <v>107</v>
      </c>
      <c r="E22" s="17">
        <v>22.54</v>
      </c>
      <c r="F22" s="17">
        <v>21.42</v>
      </c>
      <c r="G22" s="101">
        <f>MIN(E22,F22)</f>
        <v>21.42</v>
      </c>
      <c r="H22" s="1">
        <f>IF(G22=0,99.99,G22)</f>
        <v>21.42</v>
      </c>
      <c r="I22" s="72"/>
      <c r="J22">
        <v>4</v>
      </c>
    </row>
    <row r="23" spans="1:10" ht="12.75">
      <c r="A23" s="82">
        <v>20</v>
      </c>
      <c r="B23" s="83">
        <v>37</v>
      </c>
      <c r="C23" s="84" t="s">
        <v>43</v>
      </c>
      <c r="D23" s="84" t="s">
        <v>109</v>
      </c>
      <c r="E23" s="17">
        <v>26</v>
      </c>
      <c r="F23" s="17">
        <v>21.5</v>
      </c>
      <c r="G23" s="101">
        <f>MIN(E23,F23)</f>
        <v>21.5</v>
      </c>
      <c r="H23" s="1">
        <f>IF(G23=0,99.99,G23)</f>
        <v>21.5</v>
      </c>
      <c r="I23" s="71"/>
      <c r="J23">
        <v>3</v>
      </c>
    </row>
    <row r="24" spans="1:10" ht="12.75">
      <c r="A24" s="82">
        <v>21</v>
      </c>
      <c r="B24" s="83">
        <v>35</v>
      </c>
      <c r="C24" s="84" t="s">
        <v>32</v>
      </c>
      <c r="D24" s="84" t="s">
        <v>108</v>
      </c>
      <c r="E24" s="17">
        <v>22.25</v>
      </c>
      <c r="F24" s="17">
        <v>21.52</v>
      </c>
      <c r="G24" s="101">
        <f>MIN(E24,F24)</f>
        <v>21.52</v>
      </c>
      <c r="H24" s="1">
        <f>IF(G24=0,99.99,G24)</f>
        <v>21.52</v>
      </c>
      <c r="I24" s="72"/>
      <c r="J24">
        <v>2</v>
      </c>
    </row>
    <row r="25" spans="1:10" ht="12.75">
      <c r="A25" s="82">
        <v>22</v>
      </c>
      <c r="B25" s="83">
        <v>38</v>
      </c>
      <c r="C25" s="84" t="s">
        <v>25</v>
      </c>
      <c r="D25" s="84" t="s">
        <v>107</v>
      </c>
      <c r="E25" s="17">
        <v>23.87</v>
      </c>
      <c r="F25" s="17">
        <v>22.11</v>
      </c>
      <c r="G25" s="101">
        <f>MIN(E25,F25)</f>
        <v>22.11</v>
      </c>
      <c r="H25" s="1">
        <f>IF(G25=0,99.99,G25)</f>
        <v>22.11</v>
      </c>
      <c r="I25" s="72"/>
      <c r="J25">
        <v>4</v>
      </c>
    </row>
    <row r="26" spans="1:10" ht="12.75">
      <c r="A26" s="82">
        <v>23</v>
      </c>
      <c r="B26" s="83">
        <v>36</v>
      </c>
      <c r="C26" s="84" t="s">
        <v>35</v>
      </c>
      <c r="D26" s="84" t="s">
        <v>108</v>
      </c>
      <c r="E26" s="17">
        <v>23.3</v>
      </c>
      <c r="F26" s="17">
        <v>22.18</v>
      </c>
      <c r="G26" s="101">
        <f>MIN(E26,F26)</f>
        <v>22.18</v>
      </c>
      <c r="H26" s="1">
        <f>IF(G26=0,99.99,G26)</f>
        <v>22.18</v>
      </c>
      <c r="I26" s="70"/>
      <c r="J26">
        <v>2</v>
      </c>
    </row>
    <row r="27" spans="1:10" ht="12.75">
      <c r="A27" s="82">
        <v>24</v>
      </c>
      <c r="B27" s="83">
        <v>11</v>
      </c>
      <c r="C27" s="84" t="s">
        <v>41</v>
      </c>
      <c r="D27" s="84" t="s">
        <v>109</v>
      </c>
      <c r="E27" s="17">
        <v>22.37</v>
      </c>
      <c r="F27" s="17">
        <v>99.99</v>
      </c>
      <c r="G27" s="101">
        <f>MIN(E27,F27)</f>
        <v>22.37</v>
      </c>
      <c r="H27" s="1">
        <f>IF(G27=0,99.99,G27)</f>
        <v>22.37</v>
      </c>
      <c r="I27" s="71"/>
      <c r="J27">
        <v>3</v>
      </c>
    </row>
    <row r="28" spans="1:10" ht="12.75">
      <c r="A28" s="82">
        <v>25</v>
      </c>
      <c r="B28" s="83">
        <v>12</v>
      </c>
      <c r="C28" s="84" t="s">
        <v>52</v>
      </c>
      <c r="D28" s="84" t="s">
        <v>110</v>
      </c>
      <c r="E28" s="17">
        <v>22.64</v>
      </c>
      <c r="F28" s="17">
        <v>22.43</v>
      </c>
      <c r="G28" s="101">
        <f>MIN(E28,F28)</f>
        <v>22.43</v>
      </c>
      <c r="H28" s="1">
        <f>IF(G28=0,99.99,G28)</f>
        <v>22.43</v>
      </c>
      <c r="I28" s="72"/>
      <c r="J28">
        <v>1</v>
      </c>
    </row>
    <row r="29" spans="1:10" ht="12.75">
      <c r="A29" s="82">
        <v>26</v>
      </c>
      <c r="B29" s="83">
        <v>20</v>
      </c>
      <c r="C29" s="84" t="s">
        <v>14</v>
      </c>
      <c r="D29" s="84" t="s">
        <v>106</v>
      </c>
      <c r="E29" s="17">
        <v>23.02</v>
      </c>
      <c r="F29" s="17">
        <v>22.5</v>
      </c>
      <c r="G29" s="101">
        <f>MIN(E29,F29)</f>
        <v>22.5</v>
      </c>
      <c r="H29" s="1">
        <f>IF(G29=0,99.99,G29)</f>
        <v>22.5</v>
      </c>
      <c r="I29" s="71"/>
      <c r="J29">
        <v>5</v>
      </c>
    </row>
    <row r="30" spans="1:10" ht="12.75">
      <c r="A30" s="82">
        <v>27</v>
      </c>
      <c r="B30" s="83">
        <v>17</v>
      </c>
      <c r="C30" s="84" t="s">
        <v>22</v>
      </c>
      <c r="D30" s="84" t="s">
        <v>107</v>
      </c>
      <c r="E30" s="17">
        <v>23.3</v>
      </c>
      <c r="F30" s="17">
        <v>22.55</v>
      </c>
      <c r="G30" s="101">
        <f>MIN(E30,F30)</f>
        <v>22.55</v>
      </c>
      <c r="H30" s="1">
        <f>IF(G30=0,99.99,G30)</f>
        <v>22.55</v>
      </c>
      <c r="I30" s="72"/>
      <c r="J30">
        <v>4</v>
      </c>
    </row>
    <row r="31" spans="1:10" ht="12.75">
      <c r="A31" s="82">
        <v>28</v>
      </c>
      <c r="B31" s="83">
        <v>13</v>
      </c>
      <c r="C31" s="84" t="s">
        <v>23</v>
      </c>
      <c r="D31" s="84" t="s">
        <v>107</v>
      </c>
      <c r="E31" s="17">
        <v>22.86</v>
      </c>
      <c r="F31" s="17">
        <v>24.07</v>
      </c>
      <c r="G31" s="101">
        <f>MIN(E31,F31)</f>
        <v>22.86</v>
      </c>
      <c r="H31" s="1">
        <f>IF(G31=0,99.99,G31)</f>
        <v>22.86</v>
      </c>
      <c r="I31" s="72"/>
      <c r="J31">
        <v>4</v>
      </c>
    </row>
    <row r="32" spans="1:10" ht="12.75">
      <c r="A32" s="82">
        <v>29</v>
      </c>
      <c r="B32" s="83">
        <v>15</v>
      </c>
      <c r="C32" s="84" t="s">
        <v>19</v>
      </c>
      <c r="D32" s="84" t="s">
        <v>106</v>
      </c>
      <c r="E32" s="17">
        <v>24.75</v>
      </c>
      <c r="F32" s="17">
        <v>22.93</v>
      </c>
      <c r="G32" s="101">
        <f>MIN(E32,F32)</f>
        <v>22.93</v>
      </c>
      <c r="H32" s="1">
        <f>IF(G32=0,99.99,G32)</f>
        <v>22.93</v>
      </c>
      <c r="I32" s="71"/>
      <c r="J32">
        <v>5</v>
      </c>
    </row>
    <row r="33" spans="1:10" ht="12.75">
      <c r="A33" s="82">
        <v>30</v>
      </c>
      <c r="B33" s="83">
        <v>18</v>
      </c>
      <c r="C33" s="84" t="s">
        <v>51</v>
      </c>
      <c r="D33" s="84" t="s">
        <v>110</v>
      </c>
      <c r="E33" s="17">
        <v>22.99</v>
      </c>
      <c r="F33" s="17">
        <v>23.12</v>
      </c>
      <c r="G33" s="101">
        <f>MIN(E33,F33)</f>
        <v>22.99</v>
      </c>
      <c r="H33" s="1">
        <f>IF(G33=0,99.99,G33)</f>
        <v>22.99</v>
      </c>
      <c r="I33" s="70"/>
      <c r="J33">
        <v>1</v>
      </c>
    </row>
    <row r="34" spans="1:10" ht="12.75">
      <c r="A34" s="82">
        <v>31</v>
      </c>
      <c r="B34" s="83">
        <v>19</v>
      </c>
      <c r="C34" s="84" t="s">
        <v>33</v>
      </c>
      <c r="D34" s="84" t="s">
        <v>108</v>
      </c>
      <c r="E34" s="17">
        <v>23.05</v>
      </c>
      <c r="F34" s="17">
        <v>23.22</v>
      </c>
      <c r="G34" s="101">
        <f>MIN(E34,F34)</f>
        <v>23.05</v>
      </c>
      <c r="H34" s="1">
        <f>IF(G34=0,99.99,G34)</f>
        <v>23.05</v>
      </c>
      <c r="I34" s="70"/>
      <c r="J34">
        <v>2</v>
      </c>
    </row>
    <row r="35" spans="1:10" ht="12.75">
      <c r="A35" s="82">
        <v>32</v>
      </c>
      <c r="B35" s="83">
        <v>4</v>
      </c>
      <c r="C35" s="84" t="s">
        <v>17</v>
      </c>
      <c r="D35" s="84" t="s">
        <v>106</v>
      </c>
      <c r="E35" s="17">
        <v>24.13</v>
      </c>
      <c r="F35" s="17">
        <v>24.13</v>
      </c>
      <c r="G35" s="101">
        <f>MIN(E35,F35)</f>
        <v>24.13</v>
      </c>
      <c r="H35" s="1">
        <f>IF(G35=0,99.99,G35)</f>
        <v>24.13</v>
      </c>
      <c r="I35" s="71"/>
      <c r="J35">
        <v>5</v>
      </c>
    </row>
    <row r="36" spans="1:10" ht="12.75">
      <c r="A36" s="82">
        <v>33</v>
      </c>
      <c r="B36" s="83">
        <v>8</v>
      </c>
      <c r="C36" s="84" t="s">
        <v>26</v>
      </c>
      <c r="D36" s="84" t="s">
        <v>107</v>
      </c>
      <c r="E36" s="17">
        <v>24.21</v>
      </c>
      <c r="F36" s="17">
        <v>99.99</v>
      </c>
      <c r="G36" s="101">
        <f>MIN(E36,F36)</f>
        <v>24.21</v>
      </c>
      <c r="H36" s="1">
        <f>IF(G36=0,99.99,G36)</f>
        <v>24.21</v>
      </c>
      <c r="I36" s="72"/>
      <c r="J36">
        <v>4</v>
      </c>
    </row>
    <row r="37" spans="1:10" ht="12.75">
      <c r="A37" s="82">
        <v>34</v>
      </c>
      <c r="B37" s="83">
        <v>5</v>
      </c>
      <c r="C37" s="84" t="s">
        <v>27</v>
      </c>
      <c r="D37" s="84" t="s">
        <v>107</v>
      </c>
      <c r="E37" s="17">
        <v>24.66</v>
      </c>
      <c r="F37" s="17">
        <v>24.6</v>
      </c>
      <c r="G37" s="101">
        <f>MIN(E37,F37)</f>
        <v>24.6</v>
      </c>
      <c r="H37" s="1">
        <f>IF(G37=0,99.99,G37)</f>
        <v>24.6</v>
      </c>
      <c r="I37" s="72"/>
      <c r="J37">
        <v>4</v>
      </c>
    </row>
    <row r="38" spans="1:10" ht="12.75">
      <c r="A38" s="82">
        <v>35</v>
      </c>
      <c r="B38" s="83">
        <v>9</v>
      </c>
      <c r="C38" s="84" t="s">
        <v>44</v>
      </c>
      <c r="D38" s="84" t="s">
        <v>109</v>
      </c>
      <c r="E38" s="17">
        <v>99.99</v>
      </c>
      <c r="F38" s="17">
        <v>25.23</v>
      </c>
      <c r="G38" s="101">
        <f>MIN(E38,F38)</f>
        <v>25.23</v>
      </c>
      <c r="H38" s="1">
        <f>IF(G38=0,99.99,G38)</f>
        <v>25.23</v>
      </c>
      <c r="I38" s="71"/>
      <c r="J38">
        <v>3</v>
      </c>
    </row>
    <row r="39" spans="1:10" ht="12.75">
      <c r="A39" s="82">
        <v>36</v>
      </c>
      <c r="B39" s="83">
        <v>10</v>
      </c>
      <c r="C39" s="84" t="s">
        <v>18</v>
      </c>
      <c r="D39" s="84" t="s">
        <v>106</v>
      </c>
      <c r="E39" s="17">
        <v>25.82</v>
      </c>
      <c r="F39" s="17">
        <v>25.27</v>
      </c>
      <c r="G39" s="101">
        <f>MIN(E39,F39)</f>
        <v>25.27</v>
      </c>
      <c r="H39" s="1">
        <f>IF(G39=0,99.99,G39)</f>
        <v>25.27</v>
      </c>
      <c r="I39" s="71"/>
      <c r="J39">
        <v>5</v>
      </c>
    </row>
    <row r="40" spans="1:10" ht="12.75">
      <c r="A40" s="82">
        <v>37</v>
      </c>
      <c r="B40" s="83">
        <v>3</v>
      </c>
      <c r="C40" s="84" t="s">
        <v>12</v>
      </c>
      <c r="D40" s="84" t="s">
        <v>106</v>
      </c>
      <c r="E40" s="17">
        <v>33.21</v>
      </c>
      <c r="F40" s="17">
        <v>99.99</v>
      </c>
      <c r="G40" s="101">
        <f>MIN(E40,F40)</f>
        <v>33.21</v>
      </c>
      <c r="H40" s="1">
        <f>IF(G40=0,99.99,G40)</f>
        <v>33.21</v>
      </c>
      <c r="I40" s="71"/>
      <c r="J40">
        <v>5</v>
      </c>
    </row>
    <row r="41" spans="1:10" ht="13.5" thickBot="1">
      <c r="A41" s="86">
        <v>38</v>
      </c>
      <c r="B41" s="87">
        <v>2</v>
      </c>
      <c r="C41" s="88" t="s">
        <v>42</v>
      </c>
      <c r="D41" s="88" t="s">
        <v>109</v>
      </c>
      <c r="E41" s="89">
        <v>99.99</v>
      </c>
      <c r="F41" s="89">
        <v>99.99</v>
      </c>
      <c r="G41" s="102">
        <f>MIN(E41,F41)</f>
        <v>99.99</v>
      </c>
      <c r="H41" s="1">
        <f>IF(G41=0,99.99,G41)</f>
        <v>99.99</v>
      </c>
      <c r="I41" s="71"/>
      <c r="J41">
        <v>3</v>
      </c>
    </row>
    <row r="42" spans="1:8" ht="12.75">
      <c r="A42" s="90"/>
      <c r="B42" s="91"/>
      <c r="C42" s="92" t="s">
        <v>131</v>
      </c>
      <c r="D42" s="92" t="s">
        <v>133</v>
      </c>
      <c r="E42" s="93">
        <v>22.41</v>
      </c>
      <c r="F42" s="93">
        <v>22</v>
      </c>
      <c r="G42" s="94">
        <f>MIN(E42,F42)</f>
        <v>22</v>
      </c>
      <c r="H42" s="1">
        <f>IF(G42=0,99.99,G42)</f>
        <v>22</v>
      </c>
    </row>
    <row r="43" spans="1:8" ht="12.75">
      <c r="A43" s="95"/>
      <c r="B43" s="96"/>
      <c r="C43" s="97" t="s">
        <v>132</v>
      </c>
      <c r="D43" s="97" t="s">
        <v>133</v>
      </c>
      <c r="E43" s="98">
        <v>99.99</v>
      </c>
      <c r="F43" s="98">
        <v>18.29</v>
      </c>
      <c r="G43" s="99">
        <f>MIN(E43,F43)</f>
        <v>18.29</v>
      </c>
      <c r="H43" s="1">
        <f>IF(G43=0,99.99,G43)</f>
        <v>18.29</v>
      </c>
    </row>
  </sheetData>
  <sheetProtection/>
  <mergeCells count="1">
    <mergeCell ref="B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9.140625" style="73" customWidth="1"/>
    <col min="2" max="2" width="5.28125" style="0" hidden="1" customWidth="1"/>
    <col min="3" max="3" width="16.140625" style="0" customWidth="1"/>
    <col min="4" max="4" width="18.57421875" style="0" customWidth="1"/>
    <col min="5" max="5" width="7.57421875" style="0" customWidth="1"/>
    <col min="6" max="7" width="7.28125" style="0" customWidth="1"/>
    <col min="8" max="8" width="0.2890625" style="0" customWidth="1"/>
    <col min="9" max="10" width="0" style="0" hidden="1" customWidth="1"/>
  </cols>
  <sheetData>
    <row r="1" spans="2:8" ht="21" thickBot="1">
      <c r="B1" s="65" t="s">
        <v>105</v>
      </c>
      <c r="C1" s="66"/>
      <c r="D1" s="66"/>
      <c r="E1" s="66"/>
      <c r="F1" s="66"/>
      <c r="G1" s="66"/>
      <c r="H1" s="66"/>
    </row>
    <row r="2" spans="1:7" ht="12.75">
      <c r="A2" s="76"/>
      <c r="B2" s="19"/>
      <c r="C2" s="77" t="s">
        <v>8</v>
      </c>
      <c r="D2" s="78"/>
      <c r="E2" s="78" t="s">
        <v>3</v>
      </c>
      <c r="F2" s="78" t="s">
        <v>4</v>
      </c>
      <c r="G2" s="79"/>
    </row>
    <row r="3" spans="1:7" ht="12.75">
      <c r="A3" s="80" t="s">
        <v>6</v>
      </c>
      <c r="B3" s="16" t="s">
        <v>0</v>
      </c>
      <c r="C3" s="81" t="s">
        <v>1</v>
      </c>
      <c r="D3" s="68" t="s">
        <v>5</v>
      </c>
      <c r="E3" s="68">
        <v>1</v>
      </c>
      <c r="F3" s="69">
        <v>2</v>
      </c>
      <c r="G3" s="100" t="s">
        <v>2</v>
      </c>
    </row>
    <row r="4" spans="1:10" ht="12.75">
      <c r="A4" s="82">
        <v>1</v>
      </c>
      <c r="B4" s="83">
        <v>72</v>
      </c>
      <c r="C4" s="84" t="s">
        <v>71</v>
      </c>
      <c r="D4" s="84" t="s">
        <v>113</v>
      </c>
      <c r="E4" s="17">
        <v>16.16</v>
      </c>
      <c r="F4" s="17">
        <v>99.99</v>
      </c>
      <c r="G4" s="101">
        <f>MIN(E4,F4)</f>
        <v>16.16</v>
      </c>
      <c r="H4" s="1">
        <f>IF(G4=0,99.99,G4)</f>
        <v>16.16</v>
      </c>
      <c r="I4" s="75">
        <f>SUM(G4:G9)</f>
        <v>106.49</v>
      </c>
      <c r="J4">
        <v>1</v>
      </c>
    </row>
    <row r="5" spans="1:10" ht="12.75">
      <c r="A5" s="82">
        <v>2</v>
      </c>
      <c r="B5" s="83">
        <v>71</v>
      </c>
      <c r="C5" s="84" t="s">
        <v>70</v>
      </c>
      <c r="D5" s="84" t="s">
        <v>113</v>
      </c>
      <c r="E5" s="17">
        <v>16.56</v>
      </c>
      <c r="F5" s="17">
        <v>16.36</v>
      </c>
      <c r="G5" s="101">
        <f>MIN(E5,F5)</f>
        <v>16.36</v>
      </c>
      <c r="H5" s="1">
        <f>IF(G5=0,99.99,G5)</f>
        <v>16.36</v>
      </c>
      <c r="J5">
        <v>1</v>
      </c>
    </row>
    <row r="6" spans="1:10" ht="12.75">
      <c r="A6" s="82">
        <v>3</v>
      </c>
      <c r="B6" s="83">
        <v>75</v>
      </c>
      <c r="C6" s="84" t="s">
        <v>54</v>
      </c>
      <c r="D6" s="84" t="s">
        <v>111</v>
      </c>
      <c r="E6" s="17">
        <v>18.4</v>
      </c>
      <c r="F6" s="17">
        <v>17.94</v>
      </c>
      <c r="G6" s="101">
        <f>MIN(E6,F6)</f>
        <v>17.94</v>
      </c>
      <c r="H6" s="1">
        <f>IF(G6=0,99.99,G6)</f>
        <v>17.94</v>
      </c>
      <c r="I6" s="75">
        <f>SUM(G6:G11)</f>
        <v>113.21000000000001</v>
      </c>
      <c r="J6">
        <v>5</v>
      </c>
    </row>
    <row r="7" spans="1:10" ht="12.75">
      <c r="A7" s="82">
        <v>4</v>
      </c>
      <c r="B7" s="83">
        <v>73</v>
      </c>
      <c r="C7" s="84" t="s">
        <v>74</v>
      </c>
      <c r="D7" s="84" t="s">
        <v>113</v>
      </c>
      <c r="E7" s="17">
        <v>18.46</v>
      </c>
      <c r="F7" s="17">
        <v>18.57</v>
      </c>
      <c r="G7" s="101">
        <f>MIN(E7,F7)</f>
        <v>18.46</v>
      </c>
      <c r="H7" s="1">
        <f>IF(G7=0,99.99,G7)</f>
        <v>18.46</v>
      </c>
      <c r="J7">
        <v>1</v>
      </c>
    </row>
    <row r="8" spans="1:10" ht="12.75">
      <c r="A8" s="82">
        <v>5</v>
      </c>
      <c r="B8" s="83">
        <v>74</v>
      </c>
      <c r="C8" s="84" t="s">
        <v>92</v>
      </c>
      <c r="D8" s="84" t="s">
        <v>115</v>
      </c>
      <c r="E8" s="17">
        <v>18.61</v>
      </c>
      <c r="F8" s="17">
        <v>18.48</v>
      </c>
      <c r="G8" s="101">
        <f>MIN(E8,F8)</f>
        <v>18.48</v>
      </c>
      <c r="H8" s="1">
        <f>IF(G8=0,99.99,G8)</f>
        <v>18.48</v>
      </c>
      <c r="I8" s="75">
        <f>SUM(G8:G13)</f>
        <v>118.46000000000001</v>
      </c>
      <c r="J8">
        <v>4</v>
      </c>
    </row>
    <row r="9" spans="1:10" ht="12.75">
      <c r="A9" s="82">
        <v>6</v>
      </c>
      <c r="B9" s="83">
        <v>77</v>
      </c>
      <c r="C9" s="84" t="s">
        <v>63</v>
      </c>
      <c r="D9" s="84" t="s">
        <v>112</v>
      </c>
      <c r="E9" s="17">
        <v>19.29</v>
      </c>
      <c r="F9" s="17">
        <v>19.09</v>
      </c>
      <c r="G9" s="101">
        <f>MIN(E9,F9)</f>
        <v>19.09</v>
      </c>
      <c r="H9" s="1">
        <f>IF(G9=0,99.99,G9)</f>
        <v>19.09</v>
      </c>
      <c r="I9" s="75">
        <f>SUM(G9:G14)</f>
        <v>120.99999999999999</v>
      </c>
      <c r="J9">
        <v>3</v>
      </c>
    </row>
    <row r="10" spans="1:10" ht="12.75">
      <c r="A10" s="82">
        <v>7</v>
      </c>
      <c r="B10" s="83">
        <v>78</v>
      </c>
      <c r="C10" s="84" t="s">
        <v>82</v>
      </c>
      <c r="D10" s="84" t="s">
        <v>114</v>
      </c>
      <c r="E10" s="17">
        <v>21.65</v>
      </c>
      <c r="F10" s="17">
        <v>19.56</v>
      </c>
      <c r="G10" s="101">
        <f>MIN(E10,F10)</f>
        <v>19.56</v>
      </c>
      <c r="H10" s="1">
        <f>IF(G10=0,99.99,G10)</f>
        <v>19.56</v>
      </c>
      <c r="I10" s="75">
        <f>SUM(G10:G15)</f>
        <v>123.07999999999998</v>
      </c>
      <c r="J10">
        <v>2</v>
      </c>
    </row>
    <row r="11" spans="1:10" ht="12.75">
      <c r="A11" s="82">
        <v>8</v>
      </c>
      <c r="B11" s="83">
        <v>76</v>
      </c>
      <c r="C11" s="84" t="s">
        <v>62</v>
      </c>
      <c r="D11" s="84" t="s">
        <v>112</v>
      </c>
      <c r="E11" s="17">
        <v>21.08</v>
      </c>
      <c r="F11" s="17">
        <v>19.68</v>
      </c>
      <c r="G11" s="101">
        <f>MIN(E11,F11)</f>
        <v>19.68</v>
      </c>
      <c r="H11" s="1">
        <f>IF(G11=0,99.99,G11)</f>
        <v>19.68</v>
      </c>
      <c r="J11">
        <v>3</v>
      </c>
    </row>
    <row r="12" spans="1:10" ht="12.75">
      <c r="A12" s="82">
        <v>9</v>
      </c>
      <c r="B12" s="83">
        <v>84</v>
      </c>
      <c r="C12" s="84" t="s">
        <v>84</v>
      </c>
      <c r="D12" s="84" t="s">
        <v>114</v>
      </c>
      <c r="E12" s="17">
        <v>21.61</v>
      </c>
      <c r="F12" s="17">
        <v>20.65</v>
      </c>
      <c r="G12" s="101">
        <f>MIN(E12,F12)</f>
        <v>20.65</v>
      </c>
      <c r="H12" s="1">
        <f>IF(G12=0,99.99,G12)</f>
        <v>20.65</v>
      </c>
      <c r="J12">
        <v>2</v>
      </c>
    </row>
    <row r="13" spans="1:10" ht="12.75">
      <c r="A13" s="82">
        <v>10</v>
      </c>
      <c r="B13" s="83">
        <v>86</v>
      </c>
      <c r="C13" s="84" t="s">
        <v>80</v>
      </c>
      <c r="D13" s="84" t="s">
        <v>114</v>
      </c>
      <c r="E13" s="17">
        <v>21.2</v>
      </c>
      <c r="F13" s="17">
        <v>21</v>
      </c>
      <c r="G13" s="101">
        <f>MIN(E13,F13)</f>
        <v>21</v>
      </c>
      <c r="H13" s="1">
        <f>IF(G13=0,99.99,G13)</f>
        <v>21</v>
      </c>
      <c r="J13">
        <v>2</v>
      </c>
    </row>
    <row r="14" spans="1:10" ht="12.75">
      <c r="A14" s="82">
        <v>11</v>
      </c>
      <c r="B14" s="83">
        <v>82</v>
      </c>
      <c r="C14" s="84" t="s">
        <v>78</v>
      </c>
      <c r="D14" s="84" t="s">
        <v>113</v>
      </c>
      <c r="E14" s="17">
        <v>21.02</v>
      </c>
      <c r="F14" s="17">
        <v>99.99</v>
      </c>
      <c r="G14" s="101">
        <f>MIN(E14,F14)</f>
        <v>21.02</v>
      </c>
      <c r="H14" s="1">
        <f>IF(G14=0,99.99,G14)</f>
        <v>21.02</v>
      </c>
      <c r="J14">
        <v>1</v>
      </c>
    </row>
    <row r="15" spans="1:10" ht="12.75">
      <c r="A15" s="82">
        <v>12</v>
      </c>
      <c r="B15" s="83">
        <v>81</v>
      </c>
      <c r="C15" s="84" t="s">
        <v>135</v>
      </c>
      <c r="D15" s="84" t="s">
        <v>111</v>
      </c>
      <c r="E15" s="17">
        <v>99.99</v>
      </c>
      <c r="F15" s="17">
        <v>21.17</v>
      </c>
      <c r="G15" s="101">
        <f>MIN(E15,F15)</f>
        <v>21.17</v>
      </c>
      <c r="H15" s="1">
        <f>IF(G15=0,99.99,G15)</f>
        <v>21.17</v>
      </c>
      <c r="J15">
        <v>5</v>
      </c>
    </row>
    <row r="16" spans="1:10" ht="12.75">
      <c r="A16" s="82">
        <v>13</v>
      </c>
      <c r="B16" s="83">
        <v>87</v>
      </c>
      <c r="C16" s="84" t="s">
        <v>69</v>
      </c>
      <c r="D16" s="84" t="s">
        <v>112</v>
      </c>
      <c r="E16" s="17">
        <v>99.99</v>
      </c>
      <c r="F16" s="17">
        <v>21.33</v>
      </c>
      <c r="G16" s="101">
        <f>MIN(E16,F16)</f>
        <v>21.33</v>
      </c>
      <c r="H16" s="1">
        <f>IF(G16=0,99.99,G16)</f>
        <v>21.33</v>
      </c>
      <c r="J16">
        <v>3</v>
      </c>
    </row>
    <row r="17" spans="1:10" ht="12.75">
      <c r="A17" s="82">
        <v>14</v>
      </c>
      <c r="B17" s="83">
        <v>88</v>
      </c>
      <c r="C17" s="84" t="s">
        <v>91</v>
      </c>
      <c r="D17" s="84" t="s">
        <v>115</v>
      </c>
      <c r="E17" s="17">
        <v>21.36</v>
      </c>
      <c r="F17" s="17">
        <v>99.99</v>
      </c>
      <c r="G17" s="101">
        <f>MIN(E17,F17)</f>
        <v>21.36</v>
      </c>
      <c r="H17" s="1">
        <f>IF(G17=0,99.99,G17)</f>
        <v>21.36</v>
      </c>
      <c r="J17">
        <v>4</v>
      </c>
    </row>
    <row r="18" spans="1:10" ht="12.75">
      <c r="A18" s="82">
        <v>15</v>
      </c>
      <c r="B18" s="83">
        <v>89</v>
      </c>
      <c r="C18" s="84" t="s">
        <v>68</v>
      </c>
      <c r="D18" s="84" t="s">
        <v>112</v>
      </c>
      <c r="E18" s="17">
        <v>22.33</v>
      </c>
      <c r="F18" s="17">
        <v>21.47</v>
      </c>
      <c r="G18" s="101">
        <f>MIN(E18,F18)</f>
        <v>21.47</v>
      </c>
      <c r="H18" s="1">
        <f>IF(G18=0,99.99,G18)</f>
        <v>21.47</v>
      </c>
      <c r="J18">
        <v>3</v>
      </c>
    </row>
    <row r="19" spans="1:10" ht="12.75">
      <c r="A19" s="82">
        <v>16</v>
      </c>
      <c r="B19" s="83">
        <v>83</v>
      </c>
      <c r="C19" s="84" t="s">
        <v>79</v>
      </c>
      <c r="D19" s="84" t="s">
        <v>114</v>
      </c>
      <c r="E19" s="17">
        <v>22.53</v>
      </c>
      <c r="F19" s="17">
        <v>21.5</v>
      </c>
      <c r="G19" s="101">
        <f>MIN(E19,F19)</f>
        <v>21.5</v>
      </c>
      <c r="H19" s="1">
        <f>IF(G19=0,99.99,G19)</f>
        <v>21.5</v>
      </c>
      <c r="J19">
        <v>2</v>
      </c>
    </row>
    <row r="20" spans="1:10" ht="12.75">
      <c r="A20" s="82">
        <v>17</v>
      </c>
      <c r="B20" s="83">
        <v>63</v>
      </c>
      <c r="C20" s="84" t="s">
        <v>85</v>
      </c>
      <c r="D20" s="84" t="s">
        <v>114</v>
      </c>
      <c r="E20" s="17">
        <v>23.91</v>
      </c>
      <c r="F20" s="17">
        <v>21.54</v>
      </c>
      <c r="G20" s="101">
        <f>MIN(E20,F20)</f>
        <v>21.54</v>
      </c>
      <c r="H20" s="1">
        <f>IF(G20=0,99.99,G20)</f>
        <v>21.54</v>
      </c>
      <c r="J20">
        <v>2</v>
      </c>
    </row>
    <row r="21" spans="1:10" ht="12.75">
      <c r="A21" s="82">
        <v>18</v>
      </c>
      <c r="B21" s="83">
        <v>62</v>
      </c>
      <c r="C21" s="84" t="s">
        <v>86</v>
      </c>
      <c r="D21" s="84" t="s">
        <v>114</v>
      </c>
      <c r="E21" s="17">
        <v>22.63</v>
      </c>
      <c r="F21" s="17">
        <v>21.67</v>
      </c>
      <c r="G21" s="101">
        <f>MIN(E21,F21)</f>
        <v>21.67</v>
      </c>
      <c r="H21" s="1">
        <f>IF(G21=0,99.99,G21)</f>
        <v>21.67</v>
      </c>
      <c r="J21">
        <v>2</v>
      </c>
    </row>
    <row r="22" spans="1:10" ht="12.75">
      <c r="A22" s="82">
        <v>19</v>
      </c>
      <c r="B22" s="83">
        <v>69</v>
      </c>
      <c r="C22" s="84" t="s">
        <v>73</v>
      </c>
      <c r="D22" s="84" t="s">
        <v>113</v>
      </c>
      <c r="E22" s="17">
        <v>21.72</v>
      </c>
      <c r="F22" s="17">
        <v>99.99</v>
      </c>
      <c r="G22" s="101">
        <f>MIN(E22,F22)</f>
        <v>21.72</v>
      </c>
      <c r="H22" s="1">
        <f>IF(G22=0,99.99,G22)</f>
        <v>21.72</v>
      </c>
      <c r="J22">
        <v>1</v>
      </c>
    </row>
    <row r="23" spans="1:10" ht="12.75">
      <c r="A23" s="82">
        <v>20</v>
      </c>
      <c r="B23" s="83">
        <v>68</v>
      </c>
      <c r="C23" s="84" t="s">
        <v>88</v>
      </c>
      <c r="D23" s="84" t="s">
        <v>114</v>
      </c>
      <c r="E23" s="17">
        <v>21.92</v>
      </c>
      <c r="F23" s="17">
        <v>21.92</v>
      </c>
      <c r="G23" s="101">
        <f>MIN(E23,F23)</f>
        <v>21.92</v>
      </c>
      <c r="H23" s="1">
        <f>IF(G23=0,99.99,G23)</f>
        <v>21.92</v>
      </c>
      <c r="J23">
        <v>2</v>
      </c>
    </row>
    <row r="24" spans="1:10" ht="12.75">
      <c r="A24" s="82">
        <v>21</v>
      </c>
      <c r="B24" s="83">
        <v>65</v>
      </c>
      <c r="C24" s="84" t="s">
        <v>81</v>
      </c>
      <c r="D24" s="84" t="s">
        <v>114</v>
      </c>
      <c r="E24" s="17">
        <v>22.65</v>
      </c>
      <c r="F24" s="17">
        <v>21.98</v>
      </c>
      <c r="G24" s="101">
        <f>MIN(E24,F24)</f>
        <v>21.98</v>
      </c>
      <c r="H24" s="1">
        <f>IF(G24=0,99.99,G24)</f>
        <v>21.98</v>
      </c>
      <c r="J24">
        <v>2</v>
      </c>
    </row>
    <row r="25" spans="1:10" ht="12.75">
      <c r="A25" s="82">
        <v>22</v>
      </c>
      <c r="B25" s="83">
        <v>67</v>
      </c>
      <c r="C25" s="84" t="s">
        <v>90</v>
      </c>
      <c r="D25" s="84" t="s">
        <v>115</v>
      </c>
      <c r="E25" s="17">
        <v>22.62</v>
      </c>
      <c r="F25" s="17">
        <v>22.07</v>
      </c>
      <c r="G25" s="101">
        <f>MIN(E25,F25)</f>
        <v>22.07</v>
      </c>
      <c r="H25" s="1">
        <f>IF(G25=0,99.99,G25)</f>
        <v>22.07</v>
      </c>
      <c r="J25">
        <v>4</v>
      </c>
    </row>
    <row r="26" spans="1:10" ht="12.75">
      <c r="A26" s="82">
        <v>23</v>
      </c>
      <c r="B26" s="83">
        <v>61</v>
      </c>
      <c r="C26" s="84" t="s">
        <v>76</v>
      </c>
      <c r="D26" s="84" t="s">
        <v>113</v>
      </c>
      <c r="E26" s="17">
        <v>22.2</v>
      </c>
      <c r="F26" s="17">
        <v>99.99</v>
      </c>
      <c r="G26" s="101">
        <f>MIN(E26,F26)</f>
        <v>22.2</v>
      </c>
      <c r="H26" s="1">
        <f>IF(G26=0,99.99,G26)</f>
        <v>22.2</v>
      </c>
      <c r="I26" s="75"/>
      <c r="J26">
        <v>1</v>
      </c>
    </row>
    <row r="27" spans="1:10" ht="12.75">
      <c r="A27" s="82">
        <v>24</v>
      </c>
      <c r="B27" s="83">
        <v>64</v>
      </c>
      <c r="C27" s="84" t="s">
        <v>65</v>
      </c>
      <c r="D27" s="84" t="s">
        <v>112</v>
      </c>
      <c r="E27" s="17">
        <v>22.28</v>
      </c>
      <c r="F27" s="17">
        <v>23.5</v>
      </c>
      <c r="G27" s="101">
        <f>MIN(E27,F27)</f>
        <v>22.28</v>
      </c>
      <c r="H27" s="1">
        <f>IF(G27=0,99.99,G27)</f>
        <v>22.28</v>
      </c>
      <c r="J27">
        <v>3</v>
      </c>
    </row>
    <row r="28" spans="1:10" ht="12.75">
      <c r="A28" s="82">
        <v>25</v>
      </c>
      <c r="B28" s="83">
        <v>94</v>
      </c>
      <c r="C28" s="84" t="s">
        <v>53</v>
      </c>
      <c r="D28" s="84" t="s">
        <v>111</v>
      </c>
      <c r="E28" s="17">
        <v>22.47</v>
      </c>
      <c r="F28" s="17">
        <v>99.99</v>
      </c>
      <c r="G28" s="101">
        <f>MIN(E28,F28)</f>
        <v>22.47</v>
      </c>
      <c r="H28" s="1">
        <f>IF(G28=0,99.99,G28)</f>
        <v>22.47</v>
      </c>
      <c r="J28">
        <v>5</v>
      </c>
    </row>
    <row r="29" spans="1:10" ht="12.75">
      <c r="A29" s="82">
        <v>26</v>
      </c>
      <c r="B29" s="83">
        <v>93</v>
      </c>
      <c r="C29" s="84" t="s">
        <v>67</v>
      </c>
      <c r="D29" s="84" t="s">
        <v>112</v>
      </c>
      <c r="E29" s="17">
        <v>22.81</v>
      </c>
      <c r="F29" s="17">
        <v>23.13</v>
      </c>
      <c r="G29" s="101">
        <f>MIN(E29,F29)</f>
        <v>22.81</v>
      </c>
      <c r="H29" s="1">
        <f>IF(G29=0,99.99,G29)</f>
        <v>22.81</v>
      </c>
      <c r="J29">
        <v>3</v>
      </c>
    </row>
    <row r="30" spans="1:10" ht="12.75">
      <c r="A30" s="82">
        <v>27</v>
      </c>
      <c r="B30" s="83">
        <v>92</v>
      </c>
      <c r="C30" s="84" t="s">
        <v>77</v>
      </c>
      <c r="D30" s="84" t="s">
        <v>113</v>
      </c>
      <c r="E30" s="17">
        <v>23.38</v>
      </c>
      <c r="F30" s="17">
        <v>99.99</v>
      </c>
      <c r="G30" s="101">
        <f>MIN(E30,F30)</f>
        <v>23.38</v>
      </c>
      <c r="H30" s="1">
        <f>IF(G30=0,99.99,G30)</f>
        <v>23.38</v>
      </c>
      <c r="J30">
        <v>1</v>
      </c>
    </row>
    <row r="31" spans="1:10" ht="12.75">
      <c r="A31" s="82">
        <v>28</v>
      </c>
      <c r="B31" s="83">
        <v>97</v>
      </c>
      <c r="C31" s="84" t="s">
        <v>95</v>
      </c>
      <c r="D31" s="84" t="s">
        <v>115</v>
      </c>
      <c r="E31" s="17">
        <v>23.69</v>
      </c>
      <c r="F31" s="17">
        <v>23.57</v>
      </c>
      <c r="G31" s="101">
        <f>MIN(E31,F31)</f>
        <v>23.57</v>
      </c>
      <c r="H31" s="1">
        <f>IF(G31=0,99.99,G31)</f>
        <v>23.57</v>
      </c>
      <c r="J31">
        <v>4</v>
      </c>
    </row>
    <row r="32" spans="1:10" ht="12.75">
      <c r="A32" s="82">
        <v>29</v>
      </c>
      <c r="B32" s="83">
        <v>95</v>
      </c>
      <c r="C32" s="84" t="s">
        <v>75</v>
      </c>
      <c r="D32" s="84" t="s">
        <v>113</v>
      </c>
      <c r="E32" s="17">
        <v>24.27</v>
      </c>
      <c r="F32" s="17">
        <v>99.99</v>
      </c>
      <c r="G32" s="101">
        <f>MIN(E32,F32)</f>
        <v>24.27</v>
      </c>
      <c r="H32" s="1">
        <f>IF(G32=0,99.99,G32)</f>
        <v>24.27</v>
      </c>
      <c r="J32">
        <v>1</v>
      </c>
    </row>
    <row r="33" spans="1:10" ht="12.75">
      <c r="A33" s="82">
        <v>30</v>
      </c>
      <c r="B33" s="83">
        <v>96</v>
      </c>
      <c r="C33" s="84" t="s">
        <v>61</v>
      </c>
      <c r="D33" s="84" t="s">
        <v>112</v>
      </c>
      <c r="E33" s="17">
        <v>24.97</v>
      </c>
      <c r="F33" s="17">
        <v>24.37</v>
      </c>
      <c r="G33" s="101">
        <f>MIN(E33,F33)</f>
        <v>24.37</v>
      </c>
      <c r="H33" s="1">
        <f>IF(G33=0,99.99,G33)</f>
        <v>24.37</v>
      </c>
      <c r="J33">
        <v>3</v>
      </c>
    </row>
    <row r="34" spans="1:10" ht="12.75">
      <c r="A34" s="82">
        <v>31</v>
      </c>
      <c r="B34" s="83">
        <v>98</v>
      </c>
      <c r="C34" s="84" t="s">
        <v>93</v>
      </c>
      <c r="D34" s="84" t="s">
        <v>115</v>
      </c>
      <c r="E34" s="17">
        <v>25.51</v>
      </c>
      <c r="F34" s="17">
        <v>99.99</v>
      </c>
      <c r="G34" s="101">
        <f>MIN(E34,F34)</f>
        <v>25.51</v>
      </c>
      <c r="H34" s="1">
        <f>IF(G34=0,99.99,G34)</f>
        <v>25.51</v>
      </c>
      <c r="J34">
        <v>4</v>
      </c>
    </row>
    <row r="35" spans="1:10" ht="12.75">
      <c r="A35" s="82">
        <v>32</v>
      </c>
      <c r="B35" s="83">
        <v>91</v>
      </c>
      <c r="C35" s="84" t="s">
        <v>58</v>
      </c>
      <c r="D35" s="84" t="s">
        <v>111</v>
      </c>
      <c r="E35" s="17">
        <v>25.54</v>
      </c>
      <c r="F35" s="17">
        <v>99.99</v>
      </c>
      <c r="G35" s="101">
        <f>MIN(E35,F35)</f>
        <v>25.54</v>
      </c>
      <c r="H35" s="1">
        <f>IF(G35=0,99.99,G35)</f>
        <v>25.54</v>
      </c>
      <c r="J35">
        <v>5</v>
      </c>
    </row>
    <row r="36" spans="1:10" ht="12.75">
      <c r="A36" s="82">
        <v>33</v>
      </c>
      <c r="B36" s="83">
        <v>52</v>
      </c>
      <c r="C36" s="84" t="s">
        <v>55</v>
      </c>
      <c r="D36" s="84" t="s">
        <v>111</v>
      </c>
      <c r="E36" s="17">
        <v>26.25</v>
      </c>
      <c r="F36" s="17">
        <v>27.65</v>
      </c>
      <c r="G36" s="101">
        <f>MIN(E36,F36)</f>
        <v>26.25</v>
      </c>
      <c r="H36" s="1">
        <f>IF(G36=0,99.99,G36)</f>
        <v>26.25</v>
      </c>
      <c r="J36">
        <v>5</v>
      </c>
    </row>
    <row r="37" spans="1:10" ht="12.75">
      <c r="A37" s="82">
        <v>34</v>
      </c>
      <c r="B37" s="83">
        <v>55</v>
      </c>
      <c r="C37" s="84" t="s">
        <v>94</v>
      </c>
      <c r="D37" s="84" t="s">
        <v>115</v>
      </c>
      <c r="E37" s="17">
        <v>27.25</v>
      </c>
      <c r="F37" s="17">
        <v>99.99</v>
      </c>
      <c r="G37" s="101">
        <f>MIN(E37,F37)</f>
        <v>27.25</v>
      </c>
      <c r="H37" s="1">
        <f>IF(G37=0,99.99,G37)</f>
        <v>27.25</v>
      </c>
      <c r="J37">
        <v>4</v>
      </c>
    </row>
    <row r="38" spans="1:10" ht="12.75">
      <c r="A38" s="82">
        <v>35</v>
      </c>
      <c r="B38" s="83">
        <v>51</v>
      </c>
      <c r="C38" s="84" t="s">
        <v>96</v>
      </c>
      <c r="D38" s="84" t="s">
        <v>115</v>
      </c>
      <c r="E38" s="17">
        <v>29.16</v>
      </c>
      <c r="F38" s="17">
        <v>27.28</v>
      </c>
      <c r="G38" s="101">
        <f>MIN(E38,F38)</f>
        <v>27.28</v>
      </c>
      <c r="H38" s="1">
        <f>IF(G38=0,99.99,G38)</f>
        <v>27.28</v>
      </c>
      <c r="J38">
        <v>4</v>
      </c>
    </row>
    <row r="39" spans="1:10" ht="12.75">
      <c r="A39" s="82">
        <v>36</v>
      </c>
      <c r="B39" s="83">
        <v>56</v>
      </c>
      <c r="C39" s="84" t="s">
        <v>59</v>
      </c>
      <c r="D39" s="84" t="s">
        <v>111</v>
      </c>
      <c r="E39" s="17">
        <v>99.99</v>
      </c>
      <c r="F39" s="17">
        <v>27.31</v>
      </c>
      <c r="G39" s="101">
        <f>MIN(E39,F39)</f>
        <v>27.31</v>
      </c>
      <c r="H39" s="1">
        <f>IF(G39=0,99.99,G39)</f>
        <v>27.31</v>
      </c>
      <c r="J39">
        <v>5</v>
      </c>
    </row>
    <row r="40" spans="1:10" ht="12.75">
      <c r="A40" s="82">
        <v>37</v>
      </c>
      <c r="B40" s="83">
        <v>53</v>
      </c>
      <c r="C40" s="84" t="s">
        <v>60</v>
      </c>
      <c r="D40" s="84" t="s">
        <v>111</v>
      </c>
      <c r="E40" s="17">
        <v>99.99</v>
      </c>
      <c r="F40" s="17">
        <v>41.26</v>
      </c>
      <c r="G40" s="101">
        <f>MIN(E40,F40)</f>
        <v>41.26</v>
      </c>
      <c r="H40" s="1">
        <f>IF(G40=0,99.99,G40)</f>
        <v>41.26</v>
      </c>
      <c r="J40">
        <v>5</v>
      </c>
    </row>
    <row r="41" spans="1:10" ht="12.75">
      <c r="A41" s="82">
        <v>38</v>
      </c>
      <c r="B41" s="83">
        <v>57</v>
      </c>
      <c r="C41" s="84" t="s">
        <v>64</v>
      </c>
      <c r="D41" s="84" t="s">
        <v>112</v>
      </c>
      <c r="E41" s="17">
        <v>99.99</v>
      </c>
      <c r="F41" s="17">
        <v>99.99</v>
      </c>
      <c r="G41" s="101">
        <f>MIN(E41,F41)</f>
        <v>99.99</v>
      </c>
      <c r="H41" s="1">
        <f>IF(G41=0,99.99,G41)</f>
        <v>99.99</v>
      </c>
      <c r="J41">
        <v>3</v>
      </c>
    </row>
    <row r="42" spans="1:10" ht="13.5" thickBot="1">
      <c r="A42" s="86">
        <v>39</v>
      </c>
      <c r="B42" s="87">
        <v>58</v>
      </c>
      <c r="C42" s="88" t="s">
        <v>89</v>
      </c>
      <c r="D42" s="88" t="s">
        <v>115</v>
      </c>
      <c r="E42" s="89">
        <v>99.99</v>
      </c>
      <c r="F42" s="89">
        <v>99.99</v>
      </c>
      <c r="G42" s="102">
        <f>MIN(E42,F42)</f>
        <v>99.99</v>
      </c>
      <c r="H42" s="1">
        <f>IF(G42=0,99.99,G42)</f>
        <v>99.99</v>
      </c>
      <c r="J42">
        <v>4</v>
      </c>
    </row>
  </sheetData>
  <sheetProtection/>
  <mergeCells count="1">
    <mergeCell ref="B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9.140625" style="73" customWidth="1"/>
    <col min="2" max="2" width="0" style="0" hidden="1" customWidth="1"/>
    <col min="3" max="3" width="15.140625" style="0" customWidth="1"/>
    <col min="4" max="4" width="17.140625" style="0" customWidth="1"/>
    <col min="5" max="7" width="6.140625" style="0" customWidth="1"/>
    <col min="8" max="8" width="0.42578125" style="0" customWidth="1"/>
    <col min="9" max="10" width="0" style="0" hidden="1" customWidth="1"/>
  </cols>
  <sheetData>
    <row r="1" spans="2:8" ht="21" thickBot="1">
      <c r="B1" s="65" t="s">
        <v>104</v>
      </c>
      <c r="C1" s="66"/>
      <c r="D1" s="66"/>
      <c r="E1" s="66"/>
      <c r="F1" s="66"/>
      <c r="G1" s="66"/>
      <c r="H1" s="66"/>
    </row>
    <row r="2" spans="1:7" ht="12.75">
      <c r="A2" s="76"/>
      <c r="B2" s="103"/>
      <c r="C2" s="104" t="s">
        <v>8</v>
      </c>
      <c r="D2" s="105"/>
      <c r="E2" s="78" t="s">
        <v>3</v>
      </c>
      <c r="F2" s="78" t="s">
        <v>4</v>
      </c>
      <c r="G2" s="79"/>
    </row>
    <row r="3" spans="1:7" ht="12.75">
      <c r="A3" s="82"/>
      <c r="B3" s="106" t="s">
        <v>0</v>
      </c>
      <c r="C3" s="107" t="s">
        <v>1</v>
      </c>
      <c r="D3" s="108" t="s">
        <v>5</v>
      </c>
      <c r="E3" s="68">
        <v>1</v>
      </c>
      <c r="F3" s="69">
        <v>2</v>
      </c>
      <c r="G3" s="100" t="s">
        <v>2</v>
      </c>
    </row>
    <row r="4" spans="1:10" ht="12.75">
      <c r="A4" s="82">
        <v>1</v>
      </c>
      <c r="B4" s="109">
        <v>36</v>
      </c>
      <c r="C4" s="110" t="s">
        <v>50</v>
      </c>
      <c r="D4" s="110" t="s">
        <v>110</v>
      </c>
      <c r="E4" s="17">
        <v>15.87</v>
      </c>
      <c r="F4" s="17">
        <v>15.81</v>
      </c>
      <c r="G4" s="101">
        <f>MIN(E4,F4)</f>
        <v>15.81</v>
      </c>
      <c r="H4" s="1">
        <f>IF(G4=0,99.99,G4)</f>
        <v>15.81</v>
      </c>
      <c r="I4" s="75">
        <f>SUM(G4:G9)</f>
        <v>103.22</v>
      </c>
      <c r="J4">
        <v>1</v>
      </c>
    </row>
    <row r="5" spans="1:10" ht="12.75">
      <c r="A5" s="82">
        <v>2</v>
      </c>
      <c r="B5" s="109">
        <v>31</v>
      </c>
      <c r="C5" s="110" t="s">
        <v>29</v>
      </c>
      <c r="D5" s="110" t="s">
        <v>108</v>
      </c>
      <c r="E5" s="17">
        <v>16.71</v>
      </c>
      <c r="F5" s="17">
        <v>16.08</v>
      </c>
      <c r="G5" s="101">
        <f>MIN(E5,F5)</f>
        <v>16.08</v>
      </c>
      <c r="H5" s="1">
        <f>IF(G5=0,99.99,G5)</f>
        <v>16.08</v>
      </c>
      <c r="J5">
        <v>1</v>
      </c>
    </row>
    <row r="6" spans="1:10" ht="12.75">
      <c r="A6" s="82">
        <v>3</v>
      </c>
      <c r="B6" s="109">
        <v>32</v>
      </c>
      <c r="C6" s="110" t="s">
        <v>31</v>
      </c>
      <c r="D6" s="110" t="s">
        <v>108</v>
      </c>
      <c r="E6" s="17">
        <v>16.71</v>
      </c>
      <c r="F6" s="17">
        <v>17.63</v>
      </c>
      <c r="G6" s="101">
        <f>MIN(E6,F6)</f>
        <v>16.71</v>
      </c>
      <c r="H6" s="1">
        <f>IF(G6=0,99.99,G6)</f>
        <v>16.71</v>
      </c>
      <c r="J6">
        <v>1</v>
      </c>
    </row>
    <row r="7" spans="1:10" ht="12.75">
      <c r="A7" s="82">
        <v>4</v>
      </c>
      <c r="B7" s="109">
        <v>34</v>
      </c>
      <c r="C7" s="110" t="s">
        <v>42</v>
      </c>
      <c r="D7" s="110" t="s">
        <v>109</v>
      </c>
      <c r="E7" s="17">
        <v>18.67</v>
      </c>
      <c r="F7" s="17">
        <v>17.42</v>
      </c>
      <c r="G7" s="101">
        <f>MIN(E7,F7)</f>
        <v>17.42</v>
      </c>
      <c r="H7" s="1">
        <f>IF(G7=0,99.99,G7)</f>
        <v>17.42</v>
      </c>
      <c r="J7">
        <v>1</v>
      </c>
    </row>
    <row r="8" spans="1:10" ht="12.75">
      <c r="A8" s="82">
        <v>5</v>
      </c>
      <c r="B8" s="109">
        <v>33</v>
      </c>
      <c r="C8" s="110" t="s">
        <v>30</v>
      </c>
      <c r="D8" s="110" t="s">
        <v>108</v>
      </c>
      <c r="E8" s="17">
        <v>21.64</v>
      </c>
      <c r="F8" s="17">
        <v>18.55</v>
      </c>
      <c r="G8" s="101">
        <f>MIN(E8,F8)</f>
        <v>18.55</v>
      </c>
      <c r="H8" s="1">
        <f>IF(G8=0,99.99,G8)</f>
        <v>18.55</v>
      </c>
      <c r="J8">
        <v>1</v>
      </c>
    </row>
    <row r="9" spans="1:10" ht="12.75">
      <c r="A9" s="82">
        <v>6</v>
      </c>
      <c r="B9" s="109">
        <v>35</v>
      </c>
      <c r="C9" s="110" t="s">
        <v>37</v>
      </c>
      <c r="D9" s="110" t="s">
        <v>109</v>
      </c>
      <c r="E9" s="17">
        <v>18.65</v>
      </c>
      <c r="F9" s="17">
        <v>19.53</v>
      </c>
      <c r="G9" s="101">
        <f>MIN(E9,F9)</f>
        <v>18.65</v>
      </c>
      <c r="H9" s="1">
        <f>IF(G9=0,99.99,G9)</f>
        <v>18.65</v>
      </c>
      <c r="J9">
        <v>1</v>
      </c>
    </row>
    <row r="10" spans="1:10" ht="12.75">
      <c r="A10" s="82">
        <v>7</v>
      </c>
      <c r="B10" s="109">
        <v>37</v>
      </c>
      <c r="C10" s="110" t="s">
        <v>49</v>
      </c>
      <c r="D10" s="110" t="s">
        <v>110</v>
      </c>
      <c r="E10" s="17">
        <v>18.82</v>
      </c>
      <c r="F10" s="17">
        <v>19.1</v>
      </c>
      <c r="G10" s="101">
        <f>MIN(E10,F10)</f>
        <v>18.82</v>
      </c>
      <c r="H10" s="1">
        <f>IF(G10=0,99.99,G10)</f>
        <v>18.82</v>
      </c>
      <c r="J10">
        <v>1</v>
      </c>
    </row>
    <row r="11" spans="1:10" ht="12.75">
      <c r="A11" s="82">
        <v>8</v>
      </c>
      <c r="B11" s="109">
        <v>39</v>
      </c>
      <c r="C11" s="110" t="s">
        <v>38</v>
      </c>
      <c r="D11" s="110" t="s">
        <v>109</v>
      </c>
      <c r="E11" s="85">
        <v>20.9</v>
      </c>
      <c r="F11" s="17">
        <v>18.9</v>
      </c>
      <c r="G11" s="101">
        <f>MIN(E11,F11)</f>
        <v>18.9</v>
      </c>
      <c r="H11" s="1">
        <f>IF(G11=0,99.99,G11)</f>
        <v>18.9</v>
      </c>
      <c r="J11">
        <v>1</v>
      </c>
    </row>
    <row r="12" spans="1:10" ht="12.75">
      <c r="A12" s="82">
        <v>9</v>
      </c>
      <c r="B12" s="109">
        <v>45</v>
      </c>
      <c r="C12" s="110" t="s">
        <v>28</v>
      </c>
      <c r="D12" s="110" t="s">
        <v>107</v>
      </c>
      <c r="E12" s="17">
        <v>19.15</v>
      </c>
      <c r="F12" s="17">
        <v>19.55</v>
      </c>
      <c r="G12" s="101">
        <f>MIN(E12,F12)</f>
        <v>19.15</v>
      </c>
      <c r="H12" s="1">
        <f>IF(G12=0,99.99,G12)</f>
        <v>19.15</v>
      </c>
      <c r="I12" s="75">
        <f>SUM(G12:G17)</f>
        <v>120.57</v>
      </c>
      <c r="J12">
        <v>2</v>
      </c>
    </row>
    <row r="13" spans="1:10" ht="12.75">
      <c r="A13" s="82">
        <v>10</v>
      </c>
      <c r="B13" s="109">
        <v>44</v>
      </c>
      <c r="C13" s="110" t="s">
        <v>47</v>
      </c>
      <c r="D13" s="110" t="s">
        <v>110</v>
      </c>
      <c r="E13" s="17">
        <v>19.18</v>
      </c>
      <c r="F13" s="17">
        <v>21.43</v>
      </c>
      <c r="G13" s="101">
        <f>MIN(E13,F13)</f>
        <v>19.18</v>
      </c>
      <c r="H13" s="1">
        <f>IF(G13=0,99.99,G13)</f>
        <v>19.18</v>
      </c>
      <c r="J13">
        <v>2</v>
      </c>
    </row>
    <row r="14" spans="1:10" ht="12.75">
      <c r="A14" s="82">
        <v>11</v>
      </c>
      <c r="B14" s="109">
        <v>42</v>
      </c>
      <c r="C14" s="110" t="s">
        <v>40</v>
      </c>
      <c r="D14" s="110" t="s">
        <v>109</v>
      </c>
      <c r="E14" s="17">
        <v>23.04</v>
      </c>
      <c r="F14" s="17">
        <v>19.52</v>
      </c>
      <c r="G14" s="101">
        <f>MIN(E14,F14)</f>
        <v>19.52</v>
      </c>
      <c r="H14" s="1">
        <f>IF(G14=0,99.99,G14)</f>
        <v>19.52</v>
      </c>
      <c r="J14">
        <v>2</v>
      </c>
    </row>
    <row r="15" spans="1:10" ht="12.75">
      <c r="A15" s="82">
        <v>12</v>
      </c>
      <c r="B15" s="109">
        <v>43</v>
      </c>
      <c r="C15" s="110" t="s">
        <v>39</v>
      </c>
      <c r="D15" s="110" t="s">
        <v>109</v>
      </c>
      <c r="E15" s="17">
        <v>28.06</v>
      </c>
      <c r="F15" s="17">
        <v>20.63</v>
      </c>
      <c r="G15" s="101">
        <f>MIN(E15,F15)</f>
        <v>20.63</v>
      </c>
      <c r="H15" s="1">
        <f>IF(G15=0,99.99,G15)</f>
        <v>20.63</v>
      </c>
      <c r="J15">
        <v>2</v>
      </c>
    </row>
    <row r="16" spans="1:10" ht="12.75">
      <c r="A16" s="82">
        <v>13</v>
      </c>
      <c r="B16" s="109">
        <v>47</v>
      </c>
      <c r="C16" s="110" t="s">
        <v>22</v>
      </c>
      <c r="D16" s="110" t="s">
        <v>107</v>
      </c>
      <c r="E16" s="17">
        <v>21.88</v>
      </c>
      <c r="F16" s="17">
        <v>20.9</v>
      </c>
      <c r="G16" s="101">
        <f>MIN(E16,F16)</f>
        <v>20.9</v>
      </c>
      <c r="H16" s="1">
        <f>IF(G16=0,99.99,G16)</f>
        <v>20.9</v>
      </c>
      <c r="J16">
        <v>2</v>
      </c>
    </row>
    <row r="17" spans="1:10" ht="12.75">
      <c r="A17" s="82">
        <v>14</v>
      </c>
      <c r="B17" s="109">
        <v>41</v>
      </c>
      <c r="C17" s="110" t="s">
        <v>41</v>
      </c>
      <c r="D17" s="110" t="s">
        <v>109</v>
      </c>
      <c r="E17" s="17">
        <v>21.19</v>
      </c>
      <c r="F17" s="17">
        <v>24.81</v>
      </c>
      <c r="G17" s="101">
        <f>MIN(E17,F17)</f>
        <v>21.19</v>
      </c>
      <c r="H17" s="1">
        <f>IF(G17=0,99.99,G17)</f>
        <v>21.19</v>
      </c>
      <c r="J17">
        <v>2</v>
      </c>
    </row>
    <row r="18" spans="1:10" ht="12.75">
      <c r="A18" s="82">
        <v>15</v>
      </c>
      <c r="B18" s="109">
        <v>46</v>
      </c>
      <c r="C18" s="110" t="s">
        <v>48</v>
      </c>
      <c r="D18" s="110" t="s">
        <v>110</v>
      </c>
      <c r="E18" s="17">
        <v>22.1</v>
      </c>
      <c r="F18" s="17">
        <v>21.58</v>
      </c>
      <c r="G18" s="101">
        <f>MIN(E18,F18)</f>
        <v>21.58</v>
      </c>
      <c r="H18" s="1">
        <f>IF(G18=0,99.99,G18)</f>
        <v>21.58</v>
      </c>
      <c r="J18">
        <v>2</v>
      </c>
    </row>
    <row r="19" spans="1:10" ht="12.75">
      <c r="A19" s="82">
        <v>16</v>
      </c>
      <c r="B19" s="109">
        <v>21</v>
      </c>
      <c r="C19" s="110" t="s">
        <v>12</v>
      </c>
      <c r="D19" s="110" t="s">
        <v>106</v>
      </c>
      <c r="E19" s="17">
        <v>46.2</v>
      </c>
      <c r="F19" s="17">
        <v>21.66</v>
      </c>
      <c r="G19" s="101">
        <f>MIN(E19,F19)</f>
        <v>21.66</v>
      </c>
      <c r="H19" s="1">
        <f>IF(G19=0,99.99,G19)</f>
        <v>21.66</v>
      </c>
      <c r="I19" s="75">
        <f>SUM(G19:G24)</f>
        <v>137.27</v>
      </c>
      <c r="J19">
        <v>3</v>
      </c>
    </row>
    <row r="20" spans="1:10" ht="12.75">
      <c r="A20" s="82">
        <v>17</v>
      </c>
      <c r="B20" s="109">
        <v>23</v>
      </c>
      <c r="C20" s="110" t="s">
        <v>43</v>
      </c>
      <c r="D20" s="110" t="s">
        <v>109</v>
      </c>
      <c r="E20" s="17">
        <v>22.01</v>
      </c>
      <c r="F20" s="17">
        <v>21.93</v>
      </c>
      <c r="G20" s="101">
        <f>MIN(E20,F20)</f>
        <v>21.93</v>
      </c>
      <c r="H20" s="1">
        <f>IF(G20=0,99.99,G20)</f>
        <v>21.93</v>
      </c>
      <c r="J20">
        <v>3</v>
      </c>
    </row>
    <row r="21" spans="1:10" ht="12.75">
      <c r="A21" s="82">
        <v>18</v>
      </c>
      <c r="B21" s="109">
        <v>22</v>
      </c>
      <c r="C21" s="110" t="s">
        <v>134</v>
      </c>
      <c r="D21" s="110" t="s">
        <v>107</v>
      </c>
      <c r="E21" s="17">
        <v>22.19</v>
      </c>
      <c r="F21" s="17">
        <v>22.32</v>
      </c>
      <c r="G21" s="101">
        <f>MIN(E21,F21)</f>
        <v>22.19</v>
      </c>
      <c r="H21" s="1">
        <f>IF(G21=0,99.99,G21)</f>
        <v>22.19</v>
      </c>
      <c r="J21">
        <v>3</v>
      </c>
    </row>
    <row r="22" spans="1:10" ht="12.75">
      <c r="A22" s="82">
        <v>19</v>
      </c>
      <c r="B22" s="109">
        <v>25</v>
      </c>
      <c r="C22" s="110" t="s">
        <v>11</v>
      </c>
      <c r="D22" s="110" t="s">
        <v>106</v>
      </c>
      <c r="E22" s="17">
        <v>23.11</v>
      </c>
      <c r="F22" s="17">
        <v>99.99</v>
      </c>
      <c r="G22" s="101">
        <f>MIN(E22,F22)</f>
        <v>23.11</v>
      </c>
      <c r="H22" s="1">
        <f>IF(G22=0,99.99,G22)</f>
        <v>23.11</v>
      </c>
      <c r="J22">
        <v>3</v>
      </c>
    </row>
    <row r="23" spans="1:10" ht="12.75">
      <c r="A23" s="82">
        <v>20</v>
      </c>
      <c r="B23" s="109">
        <v>24</v>
      </c>
      <c r="C23" s="110" t="s">
        <v>24</v>
      </c>
      <c r="D23" s="110" t="s">
        <v>107</v>
      </c>
      <c r="E23" s="17">
        <v>25.24</v>
      </c>
      <c r="F23" s="17">
        <v>23.97</v>
      </c>
      <c r="G23" s="101">
        <f>MIN(E23,F23)</f>
        <v>23.97</v>
      </c>
      <c r="H23" s="1">
        <f>IF(G23=0,99.99,G23)</f>
        <v>23.97</v>
      </c>
      <c r="J23">
        <v>3</v>
      </c>
    </row>
    <row r="24" spans="1:10" ht="12.75">
      <c r="A24" s="82">
        <v>21</v>
      </c>
      <c r="B24" s="109">
        <v>26</v>
      </c>
      <c r="C24" s="110" t="s">
        <v>52</v>
      </c>
      <c r="D24" s="110" t="s">
        <v>110</v>
      </c>
      <c r="E24" s="17">
        <v>26.96</v>
      </c>
      <c r="F24" s="17">
        <v>24.41</v>
      </c>
      <c r="G24" s="101">
        <f>MIN(E24,F24)</f>
        <v>24.41</v>
      </c>
      <c r="H24" s="1">
        <f>IF(G24=0,99.99,G24)</f>
        <v>24.41</v>
      </c>
      <c r="J24">
        <v>3</v>
      </c>
    </row>
    <row r="25" spans="1:10" ht="12.75">
      <c r="A25" s="82">
        <v>22</v>
      </c>
      <c r="B25" s="109">
        <v>27</v>
      </c>
      <c r="C25" s="110" t="s">
        <v>13</v>
      </c>
      <c r="D25" s="110" t="s">
        <v>106</v>
      </c>
      <c r="E25" s="17">
        <v>27.32</v>
      </c>
      <c r="F25" s="17">
        <v>24.42</v>
      </c>
      <c r="G25" s="101">
        <f>MIN(E25,F25)</f>
        <v>24.42</v>
      </c>
      <c r="H25" s="1">
        <f>IF(G25=0,99.99,G25)</f>
        <v>24.42</v>
      </c>
      <c r="J25">
        <v>3</v>
      </c>
    </row>
    <row r="26" spans="1:10" ht="12.75">
      <c r="A26" s="82">
        <v>23</v>
      </c>
      <c r="B26" s="109">
        <v>28</v>
      </c>
      <c r="C26" s="110" t="s">
        <v>45</v>
      </c>
      <c r="D26" s="110" t="s">
        <v>109</v>
      </c>
      <c r="E26" s="17">
        <v>24.54</v>
      </c>
      <c r="F26" s="17">
        <v>29.78</v>
      </c>
      <c r="G26" s="101">
        <f>MIN(E26,F26)</f>
        <v>24.54</v>
      </c>
      <c r="H26" s="1">
        <f>IF(G26=0,99.99,G26)</f>
        <v>24.54</v>
      </c>
      <c r="J26">
        <v>3</v>
      </c>
    </row>
    <row r="27" spans="1:10" ht="12.75">
      <c r="A27" s="82">
        <v>24</v>
      </c>
      <c r="B27" s="109">
        <v>20</v>
      </c>
      <c r="C27" s="110" t="s">
        <v>32</v>
      </c>
      <c r="D27" s="110" t="s">
        <v>108</v>
      </c>
      <c r="E27" s="17">
        <v>27.36</v>
      </c>
      <c r="F27" s="17">
        <v>24.61</v>
      </c>
      <c r="G27" s="101">
        <f>MIN(E27,F27)</f>
        <v>24.61</v>
      </c>
      <c r="H27" s="1">
        <f>IF(G27=0,99.99,G27)</f>
        <v>24.61</v>
      </c>
      <c r="I27" s="75">
        <f>SUM(G27:G32)</f>
        <v>156.34</v>
      </c>
      <c r="J27">
        <v>4</v>
      </c>
    </row>
    <row r="28" spans="1:10" ht="12.75">
      <c r="A28" s="82">
        <v>25</v>
      </c>
      <c r="B28" s="109">
        <v>13</v>
      </c>
      <c r="C28" s="110" t="s">
        <v>35</v>
      </c>
      <c r="D28" s="110" t="s">
        <v>108</v>
      </c>
      <c r="E28" s="17">
        <v>25.39</v>
      </c>
      <c r="F28" s="17">
        <v>24.75</v>
      </c>
      <c r="G28" s="101">
        <f>MIN(E28,F28)</f>
        <v>24.75</v>
      </c>
      <c r="H28" s="1">
        <f>IF(G28=0,99.99,G28)</f>
        <v>24.75</v>
      </c>
      <c r="J28">
        <v>4</v>
      </c>
    </row>
    <row r="29" spans="1:10" ht="12.75">
      <c r="A29" s="82">
        <v>26</v>
      </c>
      <c r="B29" s="109">
        <v>12</v>
      </c>
      <c r="C29" s="110" t="s">
        <v>18</v>
      </c>
      <c r="D29" s="110" t="s">
        <v>106</v>
      </c>
      <c r="E29" s="17">
        <v>25.3</v>
      </c>
      <c r="F29" s="17">
        <v>34.16</v>
      </c>
      <c r="G29" s="101">
        <f>MIN(E29,F29)</f>
        <v>25.3</v>
      </c>
      <c r="H29" s="1">
        <f>IF(G29=0,99.99,G29)</f>
        <v>25.3</v>
      </c>
      <c r="J29">
        <v>4</v>
      </c>
    </row>
    <row r="30" spans="1:10" ht="12.75">
      <c r="A30" s="82">
        <v>27</v>
      </c>
      <c r="B30" s="109">
        <v>16</v>
      </c>
      <c r="C30" s="110" t="s">
        <v>20</v>
      </c>
      <c r="D30" s="110" t="s">
        <v>107</v>
      </c>
      <c r="E30" s="17">
        <v>99.99</v>
      </c>
      <c r="F30" s="17">
        <v>26.17</v>
      </c>
      <c r="G30" s="101">
        <f>MIN(E30,F30)</f>
        <v>26.17</v>
      </c>
      <c r="H30" s="1">
        <f>IF(G30=0,99.99,G30)</f>
        <v>26.17</v>
      </c>
      <c r="J30">
        <v>4</v>
      </c>
    </row>
    <row r="31" spans="1:10" ht="12.75">
      <c r="A31" s="82">
        <v>28</v>
      </c>
      <c r="B31" s="109">
        <v>11</v>
      </c>
      <c r="C31" s="110" t="s">
        <v>14</v>
      </c>
      <c r="D31" s="110" t="s">
        <v>106</v>
      </c>
      <c r="E31" s="17">
        <v>36.85</v>
      </c>
      <c r="F31" s="17">
        <v>27.06</v>
      </c>
      <c r="G31" s="101">
        <f>MIN(E31,F31)</f>
        <v>27.06</v>
      </c>
      <c r="H31" s="1">
        <f>IF(G31=0,99.99,G31)</f>
        <v>27.06</v>
      </c>
      <c r="J31">
        <v>4</v>
      </c>
    </row>
    <row r="32" spans="1:10" ht="12.75">
      <c r="A32" s="82">
        <v>29</v>
      </c>
      <c r="B32" s="109">
        <v>18</v>
      </c>
      <c r="C32" s="110" t="s">
        <v>26</v>
      </c>
      <c r="D32" s="110" t="s">
        <v>107</v>
      </c>
      <c r="E32" s="17">
        <v>30.78</v>
      </c>
      <c r="F32" s="17">
        <v>28.45</v>
      </c>
      <c r="G32" s="101">
        <f>MIN(E32,F32)</f>
        <v>28.45</v>
      </c>
      <c r="H32" s="1">
        <f>IF(G32=0,99.99,G32)</f>
        <v>28.45</v>
      </c>
      <c r="J32">
        <v>4</v>
      </c>
    </row>
    <row r="33" spans="1:10" ht="12.75">
      <c r="A33" s="82">
        <v>30</v>
      </c>
      <c r="B33" s="109">
        <v>15</v>
      </c>
      <c r="C33" s="110" t="s">
        <v>46</v>
      </c>
      <c r="D33" s="110" t="s">
        <v>110</v>
      </c>
      <c r="E33" s="17">
        <v>29.21</v>
      </c>
      <c r="F33" s="17">
        <v>40.29</v>
      </c>
      <c r="G33" s="101">
        <f>MIN(E33,F33)</f>
        <v>29.21</v>
      </c>
      <c r="H33" s="1">
        <f>IF(G33=0,99.99,G33)</f>
        <v>29.21</v>
      </c>
      <c r="J33">
        <v>4</v>
      </c>
    </row>
    <row r="34" spans="1:10" ht="12.75">
      <c r="A34" s="82">
        <v>31</v>
      </c>
      <c r="B34" s="109">
        <v>19</v>
      </c>
      <c r="C34" s="110" t="s">
        <v>23</v>
      </c>
      <c r="D34" s="110" t="s">
        <v>107</v>
      </c>
      <c r="E34" s="17">
        <v>41.68</v>
      </c>
      <c r="F34" s="17">
        <v>34.08</v>
      </c>
      <c r="G34" s="101">
        <f>MIN(E34,F34)</f>
        <v>34.08</v>
      </c>
      <c r="H34" s="1">
        <f>IF(G34=0,99.99,G34)</f>
        <v>34.08</v>
      </c>
      <c r="J34">
        <v>4</v>
      </c>
    </row>
    <row r="35" spans="1:10" ht="12.75">
      <c r="A35" s="82">
        <v>32</v>
      </c>
      <c r="B35" s="109">
        <v>2</v>
      </c>
      <c r="C35" s="110" t="s">
        <v>51</v>
      </c>
      <c r="D35" s="110" t="s">
        <v>110</v>
      </c>
      <c r="E35" s="17">
        <v>35.1</v>
      </c>
      <c r="F35" s="17">
        <v>99.99</v>
      </c>
      <c r="G35" s="101">
        <f>MIN(E35,F35)</f>
        <v>35.1</v>
      </c>
      <c r="H35" s="1">
        <f>IF(G35=0,99.99,G35)</f>
        <v>35.1</v>
      </c>
      <c r="I35" s="75">
        <f>SUM(G35:G40)</f>
        <v>283.51</v>
      </c>
      <c r="J35">
        <v>5</v>
      </c>
    </row>
    <row r="36" spans="1:10" ht="12.75">
      <c r="A36" s="82">
        <v>33</v>
      </c>
      <c r="B36" s="109">
        <v>1</v>
      </c>
      <c r="C36" s="110" t="s">
        <v>19</v>
      </c>
      <c r="D36" s="110" t="s">
        <v>106</v>
      </c>
      <c r="E36" s="17">
        <v>41.59</v>
      </c>
      <c r="F36" s="17">
        <v>35.39</v>
      </c>
      <c r="G36" s="101">
        <f>MIN(E36,F36)</f>
        <v>35.39</v>
      </c>
      <c r="H36" s="1">
        <f>IF(G36=0,99.99,G36)</f>
        <v>35.39</v>
      </c>
      <c r="J36">
        <v>5</v>
      </c>
    </row>
    <row r="37" spans="1:10" ht="12.75">
      <c r="A37" s="82">
        <v>34</v>
      </c>
      <c r="B37" s="109">
        <v>4</v>
      </c>
      <c r="C37" s="110" t="s">
        <v>33</v>
      </c>
      <c r="D37" s="110" t="s">
        <v>108</v>
      </c>
      <c r="E37" s="17">
        <v>36.17</v>
      </c>
      <c r="F37" s="17">
        <v>99.99</v>
      </c>
      <c r="G37" s="101">
        <f>MIN(E37,F37)</f>
        <v>36.17</v>
      </c>
      <c r="H37" s="1">
        <f>IF(G37=0,99.99,G37)</f>
        <v>36.17</v>
      </c>
      <c r="J37">
        <v>5</v>
      </c>
    </row>
    <row r="38" spans="1:10" ht="12.75">
      <c r="A38" s="82">
        <v>35</v>
      </c>
      <c r="B38" s="109">
        <v>3</v>
      </c>
      <c r="C38" s="110" t="s">
        <v>27</v>
      </c>
      <c r="D38" s="110" t="s">
        <v>107</v>
      </c>
      <c r="E38" s="17">
        <v>38.54</v>
      </c>
      <c r="F38" s="17">
        <v>36.73</v>
      </c>
      <c r="G38" s="101">
        <f>MIN(E38,F38)</f>
        <v>36.73</v>
      </c>
      <c r="H38" s="1">
        <f>IF(G38=0,99.99,G38)</f>
        <v>36.73</v>
      </c>
      <c r="J38">
        <v>5</v>
      </c>
    </row>
    <row r="39" spans="1:10" ht="12.75">
      <c r="A39" s="82">
        <v>36</v>
      </c>
      <c r="B39" s="109">
        <v>5</v>
      </c>
      <c r="C39" s="110" t="s">
        <v>15</v>
      </c>
      <c r="D39" s="110" t="s">
        <v>106</v>
      </c>
      <c r="E39" s="17">
        <v>54.21</v>
      </c>
      <c r="F39" s="17">
        <v>40.13</v>
      </c>
      <c r="G39" s="101">
        <f>MIN(E39,F39)</f>
        <v>40.13</v>
      </c>
      <c r="H39" s="1">
        <f>IF(G39=0,99.99,G39)</f>
        <v>40.13</v>
      </c>
      <c r="J39">
        <v>5</v>
      </c>
    </row>
    <row r="40" spans="1:10" ht="12.75">
      <c r="A40" s="82">
        <v>37</v>
      </c>
      <c r="B40" s="109">
        <v>9</v>
      </c>
      <c r="C40" s="110" t="s">
        <v>36</v>
      </c>
      <c r="D40" s="110" t="s">
        <v>108</v>
      </c>
      <c r="E40" s="17">
        <v>99.99</v>
      </c>
      <c r="F40" s="17">
        <v>99.99</v>
      </c>
      <c r="G40" s="101">
        <f>MIN(E40,F40)</f>
        <v>99.99</v>
      </c>
      <c r="H40" s="1">
        <f>IF(G40=0,99.99,G40)</f>
        <v>99.99</v>
      </c>
      <c r="J40">
        <v>5</v>
      </c>
    </row>
    <row r="41" spans="1:10" ht="12.75">
      <c r="A41" s="82">
        <v>38</v>
      </c>
      <c r="B41" s="109">
        <v>7</v>
      </c>
      <c r="C41" s="110" t="s">
        <v>34</v>
      </c>
      <c r="D41" s="110" t="s">
        <v>108</v>
      </c>
      <c r="E41" s="17">
        <v>99.99</v>
      </c>
      <c r="F41" s="17">
        <v>99.99</v>
      </c>
      <c r="G41" s="101">
        <f>MIN(E41,F41)</f>
        <v>99.99</v>
      </c>
      <c r="H41" s="1">
        <f>IF(G41=0,99.99,G41)</f>
        <v>99.99</v>
      </c>
      <c r="J41">
        <v>5</v>
      </c>
    </row>
    <row r="42" spans="1:10" ht="13.5" thickBot="1">
      <c r="A42" s="86">
        <v>39</v>
      </c>
      <c r="B42" s="111">
        <v>8</v>
      </c>
      <c r="C42" s="112" t="s">
        <v>16</v>
      </c>
      <c r="D42" s="112" t="s">
        <v>106</v>
      </c>
      <c r="E42" s="89">
        <v>99.99</v>
      </c>
      <c r="F42" s="89">
        <v>99.99</v>
      </c>
      <c r="G42" s="102">
        <f>MIN(E42,F42)</f>
        <v>99.99</v>
      </c>
      <c r="H42" s="1">
        <f>IF(G42=0,99.99,G42)</f>
        <v>99.99</v>
      </c>
      <c r="J42">
        <v>5</v>
      </c>
    </row>
  </sheetData>
  <sheetProtection/>
  <mergeCells count="1">
    <mergeCell ref="B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13" sqref="P13"/>
    </sheetView>
  </sheetViews>
  <sheetFormatPr defaultColWidth="9.140625" defaultRowHeight="12.75"/>
  <cols>
    <col min="1" max="1" width="7.7109375" style="73" customWidth="1"/>
    <col min="2" max="2" width="0" style="0" hidden="1" customWidth="1"/>
    <col min="3" max="3" width="15.7109375" style="0" customWidth="1"/>
    <col min="4" max="4" width="19.140625" style="0" customWidth="1"/>
    <col min="5" max="5" width="6.140625" style="0" customWidth="1"/>
    <col min="6" max="6" width="6.140625" style="0" hidden="1" customWidth="1"/>
    <col min="7" max="7" width="6.140625" style="0" customWidth="1"/>
    <col min="8" max="8" width="6.140625" style="0" hidden="1" customWidth="1"/>
    <col min="9" max="9" width="6.140625" style="0" customWidth="1"/>
    <col min="10" max="10" width="0.42578125" style="0" customWidth="1"/>
    <col min="11" max="11" width="6.140625" style="0" hidden="1" customWidth="1"/>
    <col min="12" max="13" width="0" style="0" hidden="1" customWidth="1"/>
  </cols>
  <sheetData>
    <row r="1" spans="2:11" ht="21" thickBot="1">
      <c r="B1" s="65" t="s">
        <v>104</v>
      </c>
      <c r="C1" s="66"/>
      <c r="D1" s="66"/>
      <c r="E1" s="66"/>
      <c r="F1" s="66"/>
      <c r="G1" s="66"/>
      <c r="H1" s="66"/>
      <c r="I1" s="66"/>
      <c r="J1" s="66"/>
      <c r="K1" s="66"/>
    </row>
    <row r="2" spans="1:9" ht="13.5" thickBot="1">
      <c r="A2" s="76"/>
      <c r="B2" s="103"/>
      <c r="C2" s="104" t="s">
        <v>8</v>
      </c>
      <c r="D2" s="105"/>
      <c r="E2" s="113" t="s">
        <v>3</v>
      </c>
      <c r="F2" s="67"/>
      <c r="G2" s="113" t="s">
        <v>4</v>
      </c>
      <c r="H2" s="67"/>
      <c r="I2" s="116"/>
    </row>
    <row r="3" spans="1:11" ht="13.5" thickTop="1">
      <c r="A3" s="80" t="s">
        <v>6</v>
      </c>
      <c r="B3" s="106" t="s">
        <v>0</v>
      </c>
      <c r="C3" s="107" t="s">
        <v>1</v>
      </c>
      <c r="D3" s="108" t="s">
        <v>5</v>
      </c>
      <c r="E3" s="68">
        <v>1</v>
      </c>
      <c r="F3" s="68" t="s">
        <v>7</v>
      </c>
      <c r="G3" s="69">
        <v>2</v>
      </c>
      <c r="H3" s="68" t="s">
        <v>7</v>
      </c>
      <c r="I3" s="100" t="s">
        <v>2</v>
      </c>
      <c r="K3" s="2" t="s">
        <v>6</v>
      </c>
    </row>
    <row r="4" spans="1:12" ht="12.75">
      <c r="A4" s="82">
        <v>1</v>
      </c>
      <c r="B4" s="109">
        <v>71</v>
      </c>
      <c r="C4" s="110" t="s">
        <v>70</v>
      </c>
      <c r="D4" s="110" t="s">
        <v>113</v>
      </c>
      <c r="E4" s="17">
        <v>15.14</v>
      </c>
      <c r="F4" s="16">
        <v>1</v>
      </c>
      <c r="G4" s="17">
        <v>14.76</v>
      </c>
      <c r="H4" s="18">
        <v>2</v>
      </c>
      <c r="I4" s="101">
        <f>MIN(E4,G4)</f>
        <v>14.76</v>
      </c>
      <c r="J4" s="1">
        <f>IF(I4=0,99.99,I4)</f>
        <v>14.76</v>
      </c>
      <c r="K4" s="3">
        <f>RANK(J4,J$4:J$42,1)</f>
        <v>1</v>
      </c>
      <c r="L4" s="75">
        <f>SUM(I4:I9)</f>
        <v>103.09</v>
      </c>
    </row>
    <row r="5" spans="1:11" ht="12.75">
      <c r="A5" s="82">
        <v>2</v>
      </c>
      <c r="B5" s="109">
        <v>73</v>
      </c>
      <c r="C5" s="110" t="s">
        <v>72</v>
      </c>
      <c r="D5" s="110" t="s">
        <v>113</v>
      </c>
      <c r="E5" s="17">
        <v>16.11</v>
      </c>
      <c r="F5" s="18">
        <v>1</v>
      </c>
      <c r="G5" s="17">
        <v>99.99</v>
      </c>
      <c r="H5" s="18">
        <v>2</v>
      </c>
      <c r="I5" s="101">
        <f>MIN(E5,G5)</f>
        <v>16.11</v>
      </c>
      <c r="J5" s="1">
        <f>IF(I5=0,99.99,I5)</f>
        <v>16.11</v>
      </c>
      <c r="K5" s="3">
        <f>RANK(J5,J$4:J$42,1)</f>
        <v>2</v>
      </c>
    </row>
    <row r="6" spans="1:11" ht="12.75">
      <c r="A6" s="82">
        <v>3</v>
      </c>
      <c r="B6" s="109">
        <v>72</v>
      </c>
      <c r="C6" s="110" t="s">
        <v>71</v>
      </c>
      <c r="D6" s="110" t="s">
        <v>113</v>
      </c>
      <c r="E6" s="17">
        <v>16.64</v>
      </c>
      <c r="F6" s="16">
        <v>2</v>
      </c>
      <c r="G6" s="17">
        <v>16.9</v>
      </c>
      <c r="H6" s="18">
        <v>1</v>
      </c>
      <c r="I6" s="101">
        <f>MIN(E6,G6)</f>
        <v>16.64</v>
      </c>
      <c r="J6" s="1">
        <f>IF(I6=0,99.99,I6)</f>
        <v>16.64</v>
      </c>
      <c r="K6" s="3">
        <f>RANK(J6,J$4:J$42,1)</f>
        <v>3</v>
      </c>
    </row>
    <row r="7" spans="1:11" ht="12.75">
      <c r="A7" s="82">
        <v>4</v>
      </c>
      <c r="B7" s="109">
        <v>79</v>
      </c>
      <c r="C7" s="110" t="s">
        <v>83</v>
      </c>
      <c r="D7" s="110" t="s">
        <v>114</v>
      </c>
      <c r="E7" s="17">
        <v>19.04</v>
      </c>
      <c r="F7" s="16">
        <v>1</v>
      </c>
      <c r="G7" s="17">
        <v>17.54</v>
      </c>
      <c r="H7" s="18">
        <v>2</v>
      </c>
      <c r="I7" s="101">
        <f>MIN(E7,G7)</f>
        <v>17.54</v>
      </c>
      <c r="J7" s="1">
        <f>IF(I7=0,99.99,I7)</f>
        <v>17.54</v>
      </c>
      <c r="K7" s="3">
        <f>RANK(J7,J$4:J$42,1)</f>
        <v>4</v>
      </c>
    </row>
    <row r="8" spans="1:11" ht="12.75">
      <c r="A8" s="82">
        <v>5</v>
      </c>
      <c r="B8" s="109">
        <v>75</v>
      </c>
      <c r="C8" s="110" t="s">
        <v>91</v>
      </c>
      <c r="D8" s="110" t="s">
        <v>115</v>
      </c>
      <c r="E8" s="17">
        <v>18.9</v>
      </c>
      <c r="F8" s="16">
        <v>1</v>
      </c>
      <c r="G8" s="17">
        <v>18.59</v>
      </c>
      <c r="H8" s="18">
        <v>2</v>
      </c>
      <c r="I8" s="101">
        <f>MIN(E8,G8)</f>
        <v>18.59</v>
      </c>
      <c r="J8" s="1">
        <f>IF(I8=0,99.99,I8)</f>
        <v>18.59</v>
      </c>
      <c r="K8" s="3">
        <f>RANK(J8,J$4:J$42,1)</f>
        <v>5</v>
      </c>
    </row>
    <row r="9" spans="1:11" ht="12.75">
      <c r="A9" s="82">
        <v>6</v>
      </c>
      <c r="B9" s="109">
        <v>76</v>
      </c>
      <c r="C9" s="110" t="s">
        <v>54</v>
      </c>
      <c r="D9" s="110" t="s">
        <v>111</v>
      </c>
      <c r="E9" s="17">
        <v>21.53</v>
      </c>
      <c r="F9" s="18">
        <v>2</v>
      </c>
      <c r="G9" s="17">
        <v>19.45</v>
      </c>
      <c r="H9" s="18">
        <v>1</v>
      </c>
      <c r="I9" s="101">
        <f>MIN(E9,G9)</f>
        <v>19.45</v>
      </c>
      <c r="J9" s="1">
        <f>IF(I9=0,99.99,I9)</f>
        <v>19.45</v>
      </c>
      <c r="K9" s="3">
        <f>RANK(J9,J$4:J$42,1)</f>
        <v>6</v>
      </c>
    </row>
    <row r="10" spans="1:11" ht="12.75">
      <c r="A10" s="82">
        <v>7</v>
      </c>
      <c r="B10" s="109">
        <v>78</v>
      </c>
      <c r="C10" s="110" t="s">
        <v>92</v>
      </c>
      <c r="D10" s="110" t="s">
        <v>115</v>
      </c>
      <c r="E10" s="17">
        <v>25.06</v>
      </c>
      <c r="F10" s="16">
        <v>1</v>
      </c>
      <c r="G10" s="17">
        <v>19.83</v>
      </c>
      <c r="H10" s="18">
        <v>2</v>
      </c>
      <c r="I10" s="101">
        <f>MIN(E10,G10)</f>
        <v>19.83</v>
      </c>
      <c r="J10" s="1">
        <f>IF(I10=0,99.99,I10)</f>
        <v>19.83</v>
      </c>
      <c r="K10" s="3">
        <f>RANK(J10,J$4:J$42,1)</f>
        <v>7</v>
      </c>
    </row>
    <row r="11" spans="1:11" ht="12.75">
      <c r="A11" s="82">
        <v>8</v>
      </c>
      <c r="B11" s="109">
        <v>74</v>
      </c>
      <c r="C11" s="110" t="s">
        <v>78</v>
      </c>
      <c r="D11" s="110" t="s">
        <v>113</v>
      </c>
      <c r="E11" s="17">
        <v>21.64</v>
      </c>
      <c r="F11" s="16">
        <v>2</v>
      </c>
      <c r="G11" s="17">
        <v>99.99</v>
      </c>
      <c r="H11" s="18">
        <v>1</v>
      </c>
      <c r="I11" s="101">
        <f>MIN(E11,G11)</f>
        <v>21.64</v>
      </c>
      <c r="J11" s="1">
        <f>IF(I11=0,99.99,I11)</f>
        <v>21.64</v>
      </c>
      <c r="K11" s="3">
        <f>RANK(J11,J$4:J$42,1)</f>
        <v>8</v>
      </c>
    </row>
    <row r="12" spans="1:12" ht="12.75">
      <c r="A12" s="82">
        <v>9</v>
      </c>
      <c r="B12" s="109">
        <v>85</v>
      </c>
      <c r="C12" s="110" t="s">
        <v>79</v>
      </c>
      <c r="D12" s="110" t="s">
        <v>114</v>
      </c>
      <c r="E12" s="17">
        <v>22.74</v>
      </c>
      <c r="F12" s="16">
        <v>1</v>
      </c>
      <c r="G12" s="17">
        <v>23.98</v>
      </c>
      <c r="H12" s="18">
        <v>2</v>
      </c>
      <c r="I12" s="101">
        <f>MIN(E12,G12)</f>
        <v>22.74</v>
      </c>
      <c r="J12" s="1">
        <f>IF(I12=0,99.99,I12)</f>
        <v>22.74</v>
      </c>
      <c r="K12" s="3">
        <f>RANK(J12,J$4:J$42,1)</f>
        <v>9</v>
      </c>
      <c r="L12" s="75">
        <f>SUM(I12:I17)</f>
        <v>142.25</v>
      </c>
    </row>
    <row r="13" spans="1:11" ht="12.75">
      <c r="A13" s="82">
        <v>10</v>
      </c>
      <c r="B13" s="109">
        <v>81</v>
      </c>
      <c r="C13" s="110" t="s">
        <v>84</v>
      </c>
      <c r="D13" s="110" t="s">
        <v>114</v>
      </c>
      <c r="E13" s="17">
        <v>25.08</v>
      </c>
      <c r="F13" s="16">
        <v>1</v>
      </c>
      <c r="G13" s="17">
        <v>22.97</v>
      </c>
      <c r="H13" s="18">
        <v>2</v>
      </c>
      <c r="I13" s="101">
        <f>MIN(E13,G13)</f>
        <v>22.97</v>
      </c>
      <c r="J13" s="1">
        <f>IF(I13=0,99.99,I13)</f>
        <v>22.97</v>
      </c>
      <c r="K13" s="3">
        <f>RANK(J13,J$4:J$42,1)</f>
        <v>10</v>
      </c>
    </row>
    <row r="14" spans="1:11" ht="12.75">
      <c r="A14" s="82">
        <v>11</v>
      </c>
      <c r="B14" s="109">
        <v>86</v>
      </c>
      <c r="C14" s="110" t="s">
        <v>81</v>
      </c>
      <c r="D14" s="110" t="s">
        <v>114</v>
      </c>
      <c r="E14" s="17">
        <v>24.08</v>
      </c>
      <c r="F14" s="16">
        <v>1</v>
      </c>
      <c r="G14" s="17">
        <v>23.09</v>
      </c>
      <c r="H14" s="18">
        <v>2</v>
      </c>
      <c r="I14" s="101">
        <f>MIN(E14,G14)</f>
        <v>23.09</v>
      </c>
      <c r="J14" s="1">
        <f>IF(I14=0,99.99,I14)</f>
        <v>23.09</v>
      </c>
      <c r="K14" s="3">
        <f>RANK(J14,J$4:J$42,1)</f>
        <v>11</v>
      </c>
    </row>
    <row r="15" spans="1:11" ht="12.75">
      <c r="A15" s="82">
        <v>12</v>
      </c>
      <c r="B15" s="109">
        <v>83</v>
      </c>
      <c r="C15" s="110" t="s">
        <v>66</v>
      </c>
      <c r="D15" s="110" t="s">
        <v>112</v>
      </c>
      <c r="E15" s="17">
        <v>28.77</v>
      </c>
      <c r="F15" s="18">
        <v>2</v>
      </c>
      <c r="G15" s="17">
        <v>24.04</v>
      </c>
      <c r="H15" s="18">
        <v>1</v>
      </c>
      <c r="I15" s="101">
        <f>MIN(E15,G15)</f>
        <v>24.04</v>
      </c>
      <c r="J15" s="1">
        <f>IF(I15=0,99.99,I15)</f>
        <v>24.04</v>
      </c>
      <c r="K15" s="3">
        <f>RANK(J15,J$4:J$42,1)</f>
        <v>12</v>
      </c>
    </row>
    <row r="16" spans="1:11" ht="12.75">
      <c r="A16" s="82">
        <v>13</v>
      </c>
      <c r="B16" s="109">
        <v>87</v>
      </c>
      <c r="C16" s="110" t="s">
        <v>69</v>
      </c>
      <c r="D16" s="110" t="s">
        <v>112</v>
      </c>
      <c r="E16" s="17">
        <v>29.5</v>
      </c>
      <c r="F16" s="18">
        <v>1</v>
      </c>
      <c r="G16" s="17">
        <v>24.57</v>
      </c>
      <c r="H16" s="18">
        <v>2</v>
      </c>
      <c r="I16" s="101">
        <f>MIN(E16,G16)</f>
        <v>24.57</v>
      </c>
      <c r="J16" s="1">
        <f>IF(I16=0,99.99,I16)</f>
        <v>24.57</v>
      </c>
      <c r="K16" s="3">
        <f>RANK(J16,J$4:J$42,1)</f>
        <v>13</v>
      </c>
    </row>
    <row r="17" spans="1:11" ht="12.75">
      <c r="A17" s="82">
        <v>14</v>
      </c>
      <c r="B17" s="109">
        <v>90</v>
      </c>
      <c r="C17" s="110" t="s">
        <v>56</v>
      </c>
      <c r="D17" s="110" t="s">
        <v>111</v>
      </c>
      <c r="E17" s="17">
        <v>26.71</v>
      </c>
      <c r="F17" s="16">
        <v>2</v>
      </c>
      <c r="G17" s="17">
        <v>24.84</v>
      </c>
      <c r="H17" s="18">
        <v>1</v>
      </c>
      <c r="I17" s="101">
        <f>MIN(E17,G17)</f>
        <v>24.84</v>
      </c>
      <c r="J17" s="1">
        <f>IF(I17=0,99.99,I17)</f>
        <v>24.84</v>
      </c>
      <c r="K17" s="3">
        <f>RANK(J17,J$4:J$42,1)</f>
        <v>14</v>
      </c>
    </row>
    <row r="18" spans="1:11" ht="12.75">
      <c r="A18" s="82">
        <v>15</v>
      </c>
      <c r="B18" s="109">
        <v>88</v>
      </c>
      <c r="C18" s="110" t="s">
        <v>85</v>
      </c>
      <c r="D18" s="110" t="s">
        <v>114</v>
      </c>
      <c r="E18" s="85">
        <v>28.28</v>
      </c>
      <c r="F18" s="16">
        <v>1</v>
      </c>
      <c r="G18" s="17">
        <v>25.24</v>
      </c>
      <c r="H18" s="18">
        <v>2</v>
      </c>
      <c r="I18" s="101">
        <f>MIN(E18,G18)</f>
        <v>25.24</v>
      </c>
      <c r="J18" s="1">
        <f>IF(I18=0,99.99,I18)</f>
        <v>25.24</v>
      </c>
      <c r="K18" s="3">
        <f>RANK(J18,J$4:J$42,1)</f>
        <v>15</v>
      </c>
    </row>
    <row r="19" spans="1:11" ht="12.75">
      <c r="A19" s="82">
        <v>16</v>
      </c>
      <c r="B19" s="109">
        <v>82</v>
      </c>
      <c r="C19" s="110" t="s">
        <v>67</v>
      </c>
      <c r="D19" s="110" t="s">
        <v>112</v>
      </c>
      <c r="E19" s="17">
        <v>25.63</v>
      </c>
      <c r="F19" s="16">
        <v>1</v>
      </c>
      <c r="G19" s="17">
        <v>29.62</v>
      </c>
      <c r="H19" s="18">
        <v>2</v>
      </c>
      <c r="I19" s="101">
        <f>MIN(E19,G19)</f>
        <v>25.63</v>
      </c>
      <c r="J19" s="1">
        <f>IF(I19=0,99.99,I19)</f>
        <v>25.63</v>
      </c>
      <c r="K19" s="3">
        <f>RANK(J19,J$4:J$42,1)</f>
        <v>16</v>
      </c>
    </row>
    <row r="20" spans="1:12" ht="12.75">
      <c r="A20" s="82">
        <v>17</v>
      </c>
      <c r="B20" s="109">
        <v>52</v>
      </c>
      <c r="C20" s="110" t="s">
        <v>88</v>
      </c>
      <c r="D20" s="110" t="s">
        <v>114</v>
      </c>
      <c r="E20" s="17">
        <v>33.99</v>
      </c>
      <c r="F20" s="16">
        <v>2</v>
      </c>
      <c r="G20" s="17">
        <v>25.9</v>
      </c>
      <c r="H20" s="18">
        <v>1</v>
      </c>
      <c r="I20" s="101">
        <f>MIN(E20,G20)</f>
        <v>25.9</v>
      </c>
      <c r="J20" s="1">
        <f>IF(I20=0,99.99,I20)</f>
        <v>25.9</v>
      </c>
      <c r="K20" s="3">
        <f>RANK(J20,J$4:J$42,1)</f>
        <v>17</v>
      </c>
      <c r="L20" s="75">
        <f>SUM(I20:I25)</f>
        <v>167.42000000000002</v>
      </c>
    </row>
    <row r="21" spans="1:11" ht="12.75">
      <c r="A21" s="82">
        <v>18</v>
      </c>
      <c r="B21" s="109">
        <v>54</v>
      </c>
      <c r="C21" s="110" t="s">
        <v>86</v>
      </c>
      <c r="D21" s="110" t="s">
        <v>114</v>
      </c>
      <c r="E21" s="17">
        <v>26.07</v>
      </c>
      <c r="F21" s="16">
        <v>1</v>
      </c>
      <c r="G21" s="17">
        <v>31.31</v>
      </c>
      <c r="H21" s="18">
        <v>2</v>
      </c>
      <c r="I21" s="101">
        <f>MIN(E21,G21)</f>
        <v>26.07</v>
      </c>
      <c r="J21" s="1">
        <f>IF(I21=0,99.99,I21)</f>
        <v>26.07</v>
      </c>
      <c r="K21" s="3">
        <f>RANK(J21,J$4:J$42,1)</f>
        <v>18</v>
      </c>
    </row>
    <row r="22" spans="1:11" ht="12.75">
      <c r="A22" s="82">
        <v>19</v>
      </c>
      <c r="B22" s="109">
        <v>55</v>
      </c>
      <c r="C22" s="110" t="s">
        <v>57</v>
      </c>
      <c r="D22" s="110" t="s">
        <v>111</v>
      </c>
      <c r="E22" s="17">
        <v>35.26</v>
      </c>
      <c r="F22" s="16">
        <v>2</v>
      </c>
      <c r="G22" s="17">
        <v>27.2</v>
      </c>
      <c r="H22" s="18">
        <v>1</v>
      </c>
      <c r="I22" s="101">
        <f>MIN(E22,G22)</f>
        <v>27.2</v>
      </c>
      <c r="J22" s="1">
        <f>IF(I22=0,99.99,I22)</f>
        <v>27.2</v>
      </c>
      <c r="K22" s="3">
        <f>RANK(J22,J$4:J$42,1)</f>
        <v>19</v>
      </c>
    </row>
    <row r="23" spans="1:11" ht="12.75">
      <c r="A23" s="82">
        <v>20</v>
      </c>
      <c r="B23" s="109">
        <v>51</v>
      </c>
      <c r="C23" s="110" t="s">
        <v>90</v>
      </c>
      <c r="D23" s="110" t="s">
        <v>115</v>
      </c>
      <c r="E23" s="17">
        <v>28.38</v>
      </c>
      <c r="F23" s="16">
        <v>1</v>
      </c>
      <c r="G23" s="17">
        <v>28.64</v>
      </c>
      <c r="H23" s="18">
        <v>2</v>
      </c>
      <c r="I23" s="101">
        <f>MIN(E23,G23)</f>
        <v>28.38</v>
      </c>
      <c r="J23" s="1">
        <f>IF(I23=0,99.99,I23)</f>
        <v>28.38</v>
      </c>
      <c r="K23" s="3">
        <f>RANK(J23,J$4:J$42,1)</f>
        <v>20</v>
      </c>
    </row>
    <row r="24" spans="1:11" ht="12.75">
      <c r="A24" s="82">
        <v>21</v>
      </c>
      <c r="B24" s="109">
        <v>57</v>
      </c>
      <c r="C24" s="110" t="s">
        <v>80</v>
      </c>
      <c r="D24" s="110" t="s">
        <v>114</v>
      </c>
      <c r="E24" s="17">
        <v>28.95</v>
      </c>
      <c r="F24" s="16">
        <v>2</v>
      </c>
      <c r="G24" s="17">
        <v>99.99</v>
      </c>
      <c r="H24" s="18">
        <v>1</v>
      </c>
      <c r="I24" s="101">
        <f>MIN(E24,G24)</f>
        <v>28.95</v>
      </c>
      <c r="J24" s="1">
        <f>IF(I24=0,99.99,I24)</f>
        <v>28.95</v>
      </c>
      <c r="K24" s="3">
        <f>RANK(J24,J$4:J$42,1)</f>
        <v>21</v>
      </c>
    </row>
    <row r="25" spans="1:11" ht="12.75">
      <c r="A25" s="82">
        <v>22</v>
      </c>
      <c r="B25" s="109">
        <v>56</v>
      </c>
      <c r="C25" s="110" t="s">
        <v>74</v>
      </c>
      <c r="D25" s="110" t="s">
        <v>113</v>
      </c>
      <c r="E25" s="17">
        <v>33.3</v>
      </c>
      <c r="F25" s="16">
        <v>2</v>
      </c>
      <c r="G25" s="17">
        <v>30.92</v>
      </c>
      <c r="H25" s="18">
        <v>1</v>
      </c>
      <c r="I25" s="101">
        <f>MIN(E25,G25)</f>
        <v>30.92</v>
      </c>
      <c r="J25" s="1">
        <f>IF(I25=0,99.99,I25)</f>
        <v>30.92</v>
      </c>
      <c r="K25" s="3">
        <f>RANK(J25,J$4:J$42,1)</f>
        <v>22</v>
      </c>
    </row>
    <row r="26" spans="1:11" ht="12.75">
      <c r="A26" s="82">
        <v>23</v>
      </c>
      <c r="B26" s="109">
        <v>58</v>
      </c>
      <c r="C26" s="110" t="s">
        <v>68</v>
      </c>
      <c r="D26" s="110" t="s">
        <v>112</v>
      </c>
      <c r="E26" s="17">
        <v>31.15</v>
      </c>
      <c r="F26" s="16">
        <v>2</v>
      </c>
      <c r="G26" s="17">
        <v>42.09</v>
      </c>
      <c r="H26" s="18">
        <v>1</v>
      </c>
      <c r="I26" s="101">
        <f>MIN(E26,G26)</f>
        <v>31.15</v>
      </c>
      <c r="J26" s="1">
        <f>IF(I26=0,99.99,I26)</f>
        <v>31.15</v>
      </c>
      <c r="K26" s="3">
        <f>RANK(J26,J$4:J$42,1)</f>
        <v>23</v>
      </c>
    </row>
    <row r="27" spans="1:12" ht="12.75">
      <c r="A27" s="82">
        <v>24</v>
      </c>
      <c r="B27" s="109">
        <v>66</v>
      </c>
      <c r="C27" s="110" t="s">
        <v>95</v>
      </c>
      <c r="D27" s="110" t="s">
        <v>115</v>
      </c>
      <c r="E27" s="17">
        <v>37.85</v>
      </c>
      <c r="F27" s="16">
        <v>2</v>
      </c>
      <c r="G27" s="17">
        <v>31.2</v>
      </c>
      <c r="H27" s="18">
        <v>1</v>
      </c>
      <c r="I27" s="101">
        <f>MIN(E27,G27)</f>
        <v>31.2</v>
      </c>
      <c r="J27" s="1">
        <f>IF(I27=0,99.99,I27)</f>
        <v>31.2</v>
      </c>
      <c r="K27" s="3">
        <f>RANK(J27,J$4:J$42,1)</f>
        <v>24</v>
      </c>
      <c r="L27" s="75">
        <f>SUM(I27:I32)</f>
        <v>196.23</v>
      </c>
    </row>
    <row r="28" spans="1:11" ht="12.75">
      <c r="A28" s="82">
        <v>25</v>
      </c>
      <c r="B28" s="109">
        <v>69</v>
      </c>
      <c r="C28" s="110" t="s">
        <v>93</v>
      </c>
      <c r="D28" s="110" t="s">
        <v>115</v>
      </c>
      <c r="E28" s="17">
        <v>35.19</v>
      </c>
      <c r="F28" s="18">
        <v>2</v>
      </c>
      <c r="G28" s="17">
        <v>32.3</v>
      </c>
      <c r="H28" s="18">
        <v>1</v>
      </c>
      <c r="I28" s="101">
        <f>MIN(E28,G28)</f>
        <v>32.3</v>
      </c>
      <c r="J28" s="1">
        <f>IF(I28=0,99.99,I28)</f>
        <v>32.3</v>
      </c>
      <c r="K28" s="3">
        <f>RANK(J28,J$4:J$42,1)</f>
        <v>25</v>
      </c>
    </row>
    <row r="29" spans="1:11" ht="12.75">
      <c r="A29" s="82">
        <v>26</v>
      </c>
      <c r="B29" s="109">
        <v>67</v>
      </c>
      <c r="C29" s="110" t="s">
        <v>62</v>
      </c>
      <c r="D29" s="110" t="s">
        <v>112</v>
      </c>
      <c r="E29" s="17">
        <v>32.79</v>
      </c>
      <c r="F29" s="16">
        <v>2</v>
      </c>
      <c r="G29" s="17">
        <v>33.75</v>
      </c>
      <c r="H29" s="18">
        <v>1</v>
      </c>
      <c r="I29" s="101">
        <f>MIN(E29,G29)</f>
        <v>32.79</v>
      </c>
      <c r="J29" s="1">
        <f>IF(I29=0,99.99,I29)</f>
        <v>32.79</v>
      </c>
      <c r="K29" s="3">
        <f>RANK(J29,J$4:J$42,1)</f>
        <v>26</v>
      </c>
    </row>
    <row r="30" spans="1:11" ht="12.75">
      <c r="A30" s="82">
        <v>27</v>
      </c>
      <c r="B30" s="109">
        <v>68</v>
      </c>
      <c r="C30" s="110" t="s">
        <v>61</v>
      </c>
      <c r="D30" s="110" t="s">
        <v>112</v>
      </c>
      <c r="E30" s="17">
        <v>33.12</v>
      </c>
      <c r="F30" s="16">
        <v>1</v>
      </c>
      <c r="G30" s="17">
        <v>33</v>
      </c>
      <c r="H30" s="18">
        <v>2</v>
      </c>
      <c r="I30" s="101">
        <f>MIN(E30,G30)</f>
        <v>33</v>
      </c>
      <c r="J30" s="1">
        <f>IF(I30=0,99.99,I30)</f>
        <v>33</v>
      </c>
      <c r="K30" s="3">
        <f>RANK(J30,J$4:J$42,1)</f>
        <v>27</v>
      </c>
    </row>
    <row r="31" spans="1:11" ht="12.75">
      <c r="A31" s="82">
        <v>28</v>
      </c>
      <c r="B31" s="109">
        <v>62</v>
      </c>
      <c r="C31" s="110" t="s">
        <v>65</v>
      </c>
      <c r="D31" s="110" t="s">
        <v>112</v>
      </c>
      <c r="E31" s="17">
        <v>33.28</v>
      </c>
      <c r="F31" s="16">
        <v>2</v>
      </c>
      <c r="G31" s="17">
        <v>35.49</v>
      </c>
      <c r="H31" s="18">
        <v>1</v>
      </c>
      <c r="I31" s="101">
        <f>MIN(E31,G31)</f>
        <v>33.28</v>
      </c>
      <c r="J31" s="1">
        <f>IF(I31=0,99.99,I31)</f>
        <v>33.28</v>
      </c>
      <c r="K31" s="3">
        <f>RANK(J31,J$4:J$42,1)</f>
        <v>28</v>
      </c>
    </row>
    <row r="32" spans="1:11" ht="12.75">
      <c r="A32" s="82">
        <v>29</v>
      </c>
      <c r="B32" s="109">
        <v>61</v>
      </c>
      <c r="C32" s="110" t="s">
        <v>96</v>
      </c>
      <c r="D32" s="110" t="s">
        <v>115</v>
      </c>
      <c r="E32" s="17">
        <v>34.29</v>
      </c>
      <c r="F32" s="16">
        <v>2</v>
      </c>
      <c r="G32" s="17">
        <v>33.66</v>
      </c>
      <c r="H32" s="18">
        <v>1</v>
      </c>
      <c r="I32" s="101">
        <f>MIN(E32,G32)</f>
        <v>33.66</v>
      </c>
      <c r="J32" s="1">
        <f>IF(I32=0,99.99,I32)</f>
        <v>33.66</v>
      </c>
      <c r="K32" s="3">
        <f>RANK(J32,J$4:J$42,1)</f>
        <v>29</v>
      </c>
    </row>
    <row r="33" spans="1:11" ht="12.75">
      <c r="A33" s="82">
        <v>30</v>
      </c>
      <c r="B33" s="109">
        <v>65</v>
      </c>
      <c r="C33" s="110" t="s">
        <v>53</v>
      </c>
      <c r="D33" s="110" t="s">
        <v>111</v>
      </c>
      <c r="E33" s="17">
        <v>38.5</v>
      </c>
      <c r="F33" s="18">
        <v>1</v>
      </c>
      <c r="G33" s="17">
        <v>33.88</v>
      </c>
      <c r="H33" s="18">
        <v>2</v>
      </c>
      <c r="I33" s="101">
        <f>MIN(E33,G33)</f>
        <v>33.88</v>
      </c>
      <c r="J33" s="1">
        <f>IF(I33=0,99.99,I33)</f>
        <v>33.88</v>
      </c>
      <c r="K33" s="3">
        <f>RANK(J33,J$4:J$42,1)</f>
        <v>30</v>
      </c>
    </row>
    <row r="34" spans="1:11" ht="12.75">
      <c r="A34" s="82">
        <v>31</v>
      </c>
      <c r="B34" s="109">
        <v>64</v>
      </c>
      <c r="C34" s="110" t="s">
        <v>141</v>
      </c>
      <c r="D34" s="110" t="s">
        <v>115</v>
      </c>
      <c r="E34" s="17">
        <v>35.7</v>
      </c>
      <c r="F34" s="18">
        <v>1</v>
      </c>
      <c r="G34" s="17">
        <v>99.99</v>
      </c>
      <c r="H34" s="18">
        <v>2</v>
      </c>
      <c r="I34" s="101">
        <f>MIN(E34,G34)</f>
        <v>35.7</v>
      </c>
      <c r="J34" s="1">
        <f>IF(I34=0,99.99,I34)</f>
        <v>35.7</v>
      </c>
      <c r="K34" s="3">
        <f>RANK(J34,J$4:J$42,1)</f>
        <v>31</v>
      </c>
    </row>
    <row r="35" spans="1:12" ht="12.75">
      <c r="A35" s="82">
        <v>32</v>
      </c>
      <c r="B35" s="109">
        <v>93</v>
      </c>
      <c r="C35" s="110" t="s">
        <v>59</v>
      </c>
      <c r="D35" s="110" t="s">
        <v>111</v>
      </c>
      <c r="E35" s="17">
        <v>38.38</v>
      </c>
      <c r="F35" s="16">
        <v>1</v>
      </c>
      <c r="G35" s="17">
        <v>36.12</v>
      </c>
      <c r="H35" s="18">
        <v>2</v>
      </c>
      <c r="I35" s="101">
        <f>MIN(E35,G35)</f>
        <v>36.12</v>
      </c>
      <c r="J35" s="1">
        <f>IF(I35=0,99.99,I35)</f>
        <v>36.12</v>
      </c>
      <c r="K35" s="3">
        <f>RANK(J35,J$4:J$42,1)</f>
        <v>32</v>
      </c>
      <c r="L35" s="75">
        <f>SUM(I35:I40)</f>
        <v>230.88000000000002</v>
      </c>
    </row>
    <row r="36" spans="1:11" ht="12.75">
      <c r="A36" s="82">
        <v>33</v>
      </c>
      <c r="B36" s="109">
        <v>94</v>
      </c>
      <c r="C36" s="110" t="s">
        <v>75</v>
      </c>
      <c r="D36" s="110" t="s">
        <v>113</v>
      </c>
      <c r="E36" s="17">
        <v>36.88</v>
      </c>
      <c r="F36" s="18">
        <v>2</v>
      </c>
      <c r="G36" s="17" t="s">
        <v>140</v>
      </c>
      <c r="H36" s="18">
        <v>1</v>
      </c>
      <c r="I36" s="101">
        <f>MIN(E36,G36)</f>
        <v>36.88</v>
      </c>
      <c r="J36" s="1">
        <f>IF(I36=0,99.99,I36)</f>
        <v>36.88</v>
      </c>
      <c r="K36" s="3">
        <f>RANK(J36,J$4:J$42,1)</f>
        <v>33</v>
      </c>
    </row>
    <row r="37" spans="1:11" ht="12.75">
      <c r="A37" s="82">
        <v>34</v>
      </c>
      <c r="B37" s="109">
        <v>92</v>
      </c>
      <c r="C37" s="110" t="s">
        <v>77</v>
      </c>
      <c r="D37" s="110" t="s">
        <v>113</v>
      </c>
      <c r="E37" s="17">
        <v>45.15</v>
      </c>
      <c r="F37" s="16">
        <v>2</v>
      </c>
      <c r="G37" s="17">
        <v>37.65</v>
      </c>
      <c r="H37" s="18">
        <v>1</v>
      </c>
      <c r="I37" s="101">
        <f>MIN(E37,G37)</f>
        <v>37.65</v>
      </c>
      <c r="J37" s="1">
        <f>IF(I37=0,99.99,I37)</f>
        <v>37.65</v>
      </c>
      <c r="K37" s="3">
        <f>RANK(J37,J$4:J$42,1)</f>
        <v>34</v>
      </c>
    </row>
    <row r="38" spans="1:11" ht="12.75">
      <c r="A38" s="82">
        <v>35</v>
      </c>
      <c r="B38" s="109">
        <v>97</v>
      </c>
      <c r="C38" s="110" t="s">
        <v>73</v>
      </c>
      <c r="D38" s="110" t="s">
        <v>113</v>
      </c>
      <c r="E38" s="17">
        <v>39.14</v>
      </c>
      <c r="F38" s="16">
        <v>2</v>
      </c>
      <c r="G38" s="17">
        <v>99.99</v>
      </c>
      <c r="H38" s="18">
        <v>1</v>
      </c>
      <c r="I38" s="101">
        <f>MIN(E38,G38)</f>
        <v>39.14</v>
      </c>
      <c r="J38" s="1">
        <f>IF(I38=0,99.99,I38)</f>
        <v>39.14</v>
      </c>
      <c r="K38" s="3">
        <f>RANK(J38,J$4:J$42,1)</f>
        <v>35</v>
      </c>
    </row>
    <row r="39" spans="1:11" ht="12.75">
      <c r="A39" s="82">
        <v>36</v>
      </c>
      <c r="B39" s="109">
        <v>95</v>
      </c>
      <c r="C39" s="110" t="s">
        <v>58</v>
      </c>
      <c r="D39" s="110" t="s">
        <v>111</v>
      </c>
      <c r="E39" s="17">
        <v>42.91</v>
      </c>
      <c r="F39" s="16">
        <v>1</v>
      </c>
      <c r="G39" s="17">
        <v>39.32</v>
      </c>
      <c r="H39" s="18">
        <v>2</v>
      </c>
      <c r="I39" s="101">
        <f>MIN(E39,G39)</f>
        <v>39.32</v>
      </c>
      <c r="J39" s="1">
        <f>IF(I39=0,99.99,I39)</f>
        <v>39.32</v>
      </c>
      <c r="K39" s="3">
        <f>RANK(J39,J$4:J$42,1)</f>
        <v>36</v>
      </c>
    </row>
    <row r="40" spans="1:11" ht="12.75">
      <c r="A40" s="82">
        <v>37</v>
      </c>
      <c r="B40" s="109">
        <v>98</v>
      </c>
      <c r="C40" s="110" t="s">
        <v>94</v>
      </c>
      <c r="D40" s="110" t="s">
        <v>115</v>
      </c>
      <c r="E40" s="17">
        <v>41.77</v>
      </c>
      <c r="F40" s="16">
        <v>2</v>
      </c>
      <c r="G40" s="17">
        <v>42.46</v>
      </c>
      <c r="H40" s="18">
        <v>1</v>
      </c>
      <c r="I40" s="101">
        <f>MIN(E40,G40)</f>
        <v>41.77</v>
      </c>
      <c r="J40" s="1">
        <f>IF(I40=0,99.99,I40)</f>
        <v>41.77</v>
      </c>
      <c r="K40" s="3">
        <f>RANK(J40,J$4:J$42,1)</f>
        <v>37</v>
      </c>
    </row>
    <row r="41" spans="1:11" ht="12.75">
      <c r="A41" s="82">
        <v>38</v>
      </c>
      <c r="B41" s="109">
        <v>91</v>
      </c>
      <c r="C41" s="110" t="s">
        <v>60</v>
      </c>
      <c r="D41" s="110" t="s">
        <v>111</v>
      </c>
      <c r="E41" s="17">
        <v>48.1</v>
      </c>
      <c r="F41" s="16">
        <v>1</v>
      </c>
      <c r="G41" s="17">
        <v>47.15</v>
      </c>
      <c r="H41" s="18">
        <v>2</v>
      </c>
      <c r="I41" s="101">
        <f>MIN(E41,G41)</f>
        <v>47.15</v>
      </c>
      <c r="J41" s="1">
        <f>IF(I41=0,99.99,I41)</f>
        <v>47.15</v>
      </c>
      <c r="K41" s="3">
        <f>RANK(J41,J$4:J$42,1)</f>
        <v>38</v>
      </c>
    </row>
    <row r="42" spans="1:11" ht="13.5" thickBot="1">
      <c r="A42" s="86">
        <v>39</v>
      </c>
      <c r="B42" s="111">
        <v>96</v>
      </c>
      <c r="C42" s="112"/>
      <c r="D42" s="112" t="s">
        <v>112</v>
      </c>
      <c r="E42" s="89">
        <v>99.99</v>
      </c>
      <c r="F42" s="114">
        <v>1</v>
      </c>
      <c r="G42" s="89">
        <v>99.99</v>
      </c>
      <c r="H42" s="115">
        <v>2</v>
      </c>
      <c r="I42" s="102">
        <f>MIN(E42,G42)</f>
        <v>99.99</v>
      </c>
      <c r="J42" s="1">
        <f>IF(I42=0,99.99,I42)</f>
        <v>99.99</v>
      </c>
      <c r="K42" s="3">
        <f>RANK(J42,J$4:J$42,1)</f>
        <v>39</v>
      </c>
    </row>
  </sheetData>
  <sheetProtection/>
  <mergeCells count="3">
    <mergeCell ref="E2:F2"/>
    <mergeCell ref="G2:H2"/>
    <mergeCell ref="B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20.57421875" style="0" customWidth="1"/>
    <col min="4" max="5" width="7.57421875" style="0" customWidth="1"/>
    <col min="6" max="6" width="7.140625" style="0" customWidth="1"/>
  </cols>
  <sheetData>
    <row r="1" spans="1:5" ht="21" thickBot="1">
      <c r="A1" s="65" t="s">
        <v>102</v>
      </c>
      <c r="B1" s="65"/>
      <c r="C1" s="65"/>
      <c r="D1" s="65"/>
      <c r="E1" s="65"/>
    </row>
    <row r="2" spans="1:6" ht="13.5" thickBot="1">
      <c r="A2" s="125" t="s">
        <v>6</v>
      </c>
      <c r="B2" s="4"/>
      <c r="C2" s="4"/>
      <c r="D2" s="14" t="s">
        <v>98</v>
      </c>
      <c r="E2" s="15" t="s">
        <v>99</v>
      </c>
      <c r="F2" s="126" t="s">
        <v>2</v>
      </c>
    </row>
    <row r="3" spans="1:6" ht="15">
      <c r="A3" s="117">
        <v>1</v>
      </c>
      <c r="B3" s="118" t="s">
        <v>108</v>
      </c>
      <c r="C3" s="119" t="s">
        <v>9</v>
      </c>
      <c r="D3" s="120">
        <v>64.36</v>
      </c>
      <c r="E3" s="121">
        <v>99.99</v>
      </c>
      <c r="F3" s="127">
        <f>MIN(D3,E3)</f>
        <v>64.36</v>
      </c>
    </row>
    <row r="4" spans="1:6" ht="15">
      <c r="A4" s="122">
        <v>2</v>
      </c>
      <c r="B4" s="123" t="s">
        <v>110</v>
      </c>
      <c r="C4" s="124" t="s">
        <v>9</v>
      </c>
      <c r="D4" s="120">
        <v>65.39</v>
      </c>
      <c r="E4" s="121">
        <v>99.99</v>
      </c>
      <c r="F4" s="127">
        <f>MIN(D4,E4)</f>
        <v>65.39</v>
      </c>
    </row>
    <row r="5" spans="1:6" ht="15">
      <c r="A5" s="122">
        <v>3</v>
      </c>
      <c r="B5" s="123" t="s">
        <v>109</v>
      </c>
      <c r="C5" s="124" t="s">
        <v>9</v>
      </c>
      <c r="D5" s="120">
        <v>65.69</v>
      </c>
      <c r="E5" s="121">
        <v>71.9</v>
      </c>
      <c r="F5" s="127">
        <f>MIN(D5,E5)</f>
        <v>65.69</v>
      </c>
    </row>
    <row r="6" spans="1:6" ht="15">
      <c r="A6" s="122">
        <v>4</v>
      </c>
      <c r="B6" s="123" t="s">
        <v>106</v>
      </c>
      <c r="C6" s="124" t="s">
        <v>9</v>
      </c>
      <c r="D6" s="120">
        <v>80.69</v>
      </c>
      <c r="E6" s="121">
        <v>72.84</v>
      </c>
      <c r="F6" s="127">
        <f>MIN(D6,E6)</f>
        <v>72.84</v>
      </c>
    </row>
    <row r="7" spans="1:6" ht="15">
      <c r="A7" s="122">
        <v>5</v>
      </c>
      <c r="B7" s="123" t="s">
        <v>107</v>
      </c>
      <c r="C7" s="124" t="s">
        <v>9</v>
      </c>
      <c r="D7" s="120">
        <v>73.86</v>
      </c>
      <c r="E7" s="121">
        <v>76.5</v>
      </c>
      <c r="F7" s="127">
        <f>MIN(D7,E7)</f>
        <v>73.86</v>
      </c>
    </row>
    <row r="8" spans="1:6" ht="15">
      <c r="A8" s="122"/>
      <c r="B8" s="123"/>
      <c r="C8" s="124"/>
      <c r="D8" s="120"/>
      <c r="E8" s="121"/>
      <c r="F8" s="127"/>
    </row>
    <row r="9" spans="1:6" ht="15">
      <c r="A9" s="122">
        <v>1</v>
      </c>
      <c r="B9" s="123" t="s">
        <v>113</v>
      </c>
      <c r="C9" s="124" t="s">
        <v>10</v>
      </c>
      <c r="D9" s="120">
        <v>62.29</v>
      </c>
      <c r="E9" s="121">
        <v>99.99</v>
      </c>
      <c r="F9" s="127">
        <f>MIN(D9,E9)</f>
        <v>62.29</v>
      </c>
    </row>
    <row r="10" spans="1:6" ht="15">
      <c r="A10" s="122">
        <v>2</v>
      </c>
      <c r="B10" s="123" t="s">
        <v>114</v>
      </c>
      <c r="C10" s="124" t="s">
        <v>10</v>
      </c>
      <c r="D10" s="120">
        <v>74.56</v>
      </c>
      <c r="E10" s="121">
        <v>69.62</v>
      </c>
      <c r="F10" s="127">
        <f>MIN(D10,E10)</f>
        <v>69.62</v>
      </c>
    </row>
    <row r="11" spans="1:6" ht="15">
      <c r="A11" s="122">
        <v>3</v>
      </c>
      <c r="B11" s="123" t="s">
        <v>112</v>
      </c>
      <c r="C11" s="124" t="s">
        <v>10</v>
      </c>
      <c r="D11" s="120">
        <v>99.99</v>
      </c>
      <c r="E11" s="121">
        <v>71.61</v>
      </c>
      <c r="F11" s="127">
        <f>MIN(D11,E11)</f>
        <v>71.61</v>
      </c>
    </row>
    <row r="12" spans="1:6" ht="15">
      <c r="A12" s="122">
        <v>4</v>
      </c>
      <c r="B12" s="123" t="s">
        <v>111</v>
      </c>
      <c r="C12" s="124" t="s">
        <v>10</v>
      </c>
      <c r="D12" s="120">
        <v>99.99</v>
      </c>
      <c r="E12" s="121">
        <v>72.37</v>
      </c>
      <c r="F12" s="127">
        <f>MIN(D12,E12)</f>
        <v>72.37</v>
      </c>
    </row>
    <row r="13" spans="1:6" ht="15">
      <c r="A13" s="122">
        <v>5</v>
      </c>
      <c r="B13" s="123" t="s">
        <v>115</v>
      </c>
      <c r="C13" s="124" t="s">
        <v>10</v>
      </c>
      <c r="D13" s="120">
        <v>76.54</v>
      </c>
      <c r="E13" s="121">
        <v>99.99</v>
      </c>
      <c r="F13" s="127">
        <f>MIN(D13,E13)</f>
        <v>76.54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00390625" style="0" customWidth="1"/>
    <col min="2" max="2" width="21.140625" style="0" customWidth="1"/>
    <col min="4" max="6" width="5.8515625" style="0" customWidth="1"/>
  </cols>
  <sheetData>
    <row r="1" spans="1:6" ht="20.25">
      <c r="A1" s="65" t="s">
        <v>97</v>
      </c>
      <c r="B1" s="65"/>
      <c r="C1" s="65"/>
      <c r="D1" s="65"/>
      <c r="E1" s="65"/>
      <c r="F1" s="65"/>
    </row>
    <row r="2" spans="1:6" ht="13.5" thickBot="1">
      <c r="A2" s="4"/>
      <c r="B2" s="4"/>
      <c r="C2" s="4"/>
      <c r="D2" s="12" t="s">
        <v>100</v>
      </c>
      <c r="E2" s="10" t="s">
        <v>101</v>
      </c>
      <c r="F2" s="138" t="s">
        <v>103</v>
      </c>
    </row>
    <row r="3" spans="1:6" ht="15">
      <c r="A3" s="117">
        <v>1</v>
      </c>
      <c r="B3" s="118" t="s">
        <v>110</v>
      </c>
      <c r="C3" s="119" t="s">
        <v>9</v>
      </c>
      <c r="D3" s="13">
        <v>26.25</v>
      </c>
      <c r="E3" s="11">
        <v>24.25</v>
      </c>
      <c r="F3" s="145">
        <f>MAX(D3,E3)</f>
        <v>26.25</v>
      </c>
    </row>
    <row r="4" spans="1:6" ht="15">
      <c r="A4" s="122">
        <v>2</v>
      </c>
      <c r="B4" s="123" t="s">
        <v>109</v>
      </c>
      <c r="C4" s="124" t="s">
        <v>9</v>
      </c>
      <c r="D4" s="13">
        <v>27.76</v>
      </c>
      <c r="E4" s="11">
        <v>25.65</v>
      </c>
      <c r="F4" s="145">
        <f>MAX(D4,E4)</f>
        <v>27.76</v>
      </c>
    </row>
    <row r="5" spans="1:6" ht="15">
      <c r="A5" s="122">
        <v>3</v>
      </c>
      <c r="B5" s="123" t="s">
        <v>107</v>
      </c>
      <c r="C5" s="124" t="s">
        <v>9</v>
      </c>
      <c r="D5" s="13">
        <v>29.42</v>
      </c>
      <c r="E5" s="11">
        <v>28.6</v>
      </c>
      <c r="F5" s="146">
        <f>MAX(D5,E5)</f>
        <v>29.42</v>
      </c>
    </row>
    <row r="6" spans="1:6" ht="15">
      <c r="A6" s="122">
        <v>4</v>
      </c>
      <c r="B6" s="123" t="s">
        <v>108</v>
      </c>
      <c r="C6" s="124" t="s">
        <v>9</v>
      </c>
      <c r="D6" s="13">
        <v>45.18</v>
      </c>
      <c r="E6" s="11">
        <v>41.76</v>
      </c>
      <c r="F6" s="145">
        <f>MAX(D6,E6)</f>
        <v>45.18</v>
      </c>
    </row>
    <row r="7" spans="1:6" ht="15">
      <c r="A7" s="122">
        <v>5</v>
      </c>
      <c r="B7" s="123" t="s">
        <v>106</v>
      </c>
      <c r="C7" s="124" t="s">
        <v>9</v>
      </c>
      <c r="D7" s="13">
        <v>99.99</v>
      </c>
      <c r="E7" s="11">
        <v>99.99</v>
      </c>
      <c r="F7" s="145">
        <f>MAX(D7,E7)</f>
        <v>99.99</v>
      </c>
    </row>
    <row r="8" spans="1:6" ht="15">
      <c r="A8" s="7"/>
      <c r="B8" s="8"/>
      <c r="C8" s="9"/>
      <c r="D8" s="13"/>
      <c r="E8" s="11"/>
      <c r="F8" s="145"/>
    </row>
    <row r="9" spans="1:6" ht="15">
      <c r="A9" s="122">
        <v>1</v>
      </c>
      <c r="B9" s="123" t="s">
        <v>111</v>
      </c>
      <c r="C9" s="124" t="s">
        <v>10</v>
      </c>
      <c r="D9" s="141">
        <v>29.94</v>
      </c>
      <c r="E9" s="142">
        <v>28.67</v>
      </c>
      <c r="F9" s="145">
        <f aca="true" t="shared" si="0" ref="F4:F13">MAX(D9,E9)</f>
        <v>29.94</v>
      </c>
    </row>
    <row r="10" spans="1:6" ht="15">
      <c r="A10" s="122">
        <v>2</v>
      </c>
      <c r="B10" s="123" t="s">
        <v>112</v>
      </c>
      <c r="C10" s="124" t="s">
        <v>10</v>
      </c>
      <c r="D10" s="141">
        <v>33.96</v>
      </c>
      <c r="E10" s="142">
        <v>33.68</v>
      </c>
      <c r="F10" s="145">
        <f t="shared" si="0"/>
        <v>33.96</v>
      </c>
    </row>
    <row r="11" spans="1:6" ht="15">
      <c r="A11" s="122">
        <v>3</v>
      </c>
      <c r="B11" s="123" t="s">
        <v>113</v>
      </c>
      <c r="C11" s="124" t="s">
        <v>10</v>
      </c>
      <c r="D11" s="141">
        <v>35.43</v>
      </c>
      <c r="E11" s="142">
        <v>37.15</v>
      </c>
      <c r="F11" s="145">
        <f t="shared" si="0"/>
        <v>37.15</v>
      </c>
    </row>
    <row r="12" spans="1:6" ht="15">
      <c r="A12" s="122">
        <v>4</v>
      </c>
      <c r="B12" s="123" t="s">
        <v>114</v>
      </c>
      <c r="C12" s="124" t="s">
        <v>10</v>
      </c>
      <c r="D12" s="141">
        <v>59.23</v>
      </c>
      <c r="E12" s="142">
        <v>60.66</v>
      </c>
      <c r="F12" s="145">
        <f t="shared" si="0"/>
        <v>60.66</v>
      </c>
    </row>
    <row r="13" spans="1:6" ht="15.75" thickBot="1">
      <c r="A13" s="122">
        <v>5</v>
      </c>
      <c r="B13" s="123" t="s">
        <v>115</v>
      </c>
      <c r="C13" s="124" t="s">
        <v>10</v>
      </c>
      <c r="D13" s="143">
        <v>58.39</v>
      </c>
      <c r="E13" s="144">
        <v>62.35</v>
      </c>
      <c r="F13" s="145">
        <f t="shared" si="0"/>
        <v>62.35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.421875" style="4" customWidth="1"/>
    <col min="2" max="2" width="21.57421875" style="0" customWidth="1"/>
    <col min="3" max="7" width="10.00390625" style="0" customWidth="1"/>
  </cols>
  <sheetData>
    <row r="1" spans="1:7" ht="12.75">
      <c r="A1" s="148" t="s">
        <v>143</v>
      </c>
      <c r="B1" s="74"/>
      <c r="C1" s="74"/>
      <c r="D1" s="74"/>
      <c r="E1" s="74"/>
      <c r="F1" s="74"/>
      <c r="G1" s="74"/>
    </row>
    <row r="2" spans="1:7" ht="13.5" thickBot="1">
      <c r="A2" s="147"/>
      <c r="B2" s="147"/>
      <c r="C2" s="147"/>
      <c r="D2" s="147"/>
      <c r="E2" s="147"/>
      <c r="F2" s="147"/>
      <c r="G2" s="147"/>
    </row>
    <row r="3" spans="1:7" ht="12.75">
      <c r="A3" s="129" t="s">
        <v>6</v>
      </c>
      <c r="B3" s="130"/>
      <c r="C3" s="128" t="s">
        <v>136</v>
      </c>
      <c r="D3" s="128" t="s">
        <v>137</v>
      </c>
      <c r="E3" s="128" t="s">
        <v>138</v>
      </c>
      <c r="F3" s="128" t="s">
        <v>139</v>
      </c>
      <c r="G3" s="137" t="s">
        <v>142</v>
      </c>
    </row>
    <row r="4" spans="1:7" ht="12.75">
      <c r="A4" s="131">
        <v>1</v>
      </c>
      <c r="B4" s="132" t="s">
        <v>110</v>
      </c>
      <c r="C4" s="133">
        <v>1</v>
      </c>
      <c r="D4" s="133">
        <v>2</v>
      </c>
      <c r="E4" s="133">
        <v>2</v>
      </c>
      <c r="F4" s="133">
        <v>1</v>
      </c>
      <c r="G4" s="139">
        <f>C4+D4+E4+F4</f>
        <v>6</v>
      </c>
    </row>
    <row r="5" spans="1:7" ht="12.75">
      <c r="A5" s="131">
        <v>2</v>
      </c>
      <c r="B5" s="132" t="s">
        <v>109</v>
      </c>
      <c r="C5" s="133">
        <v>3</v>
      </c>
      <c r="D5" s="133">
        <v>1</v>
      </c>
      <c r="E5" s="133">
        <v>3</v>
      </c>
      <c r="F5" s="133">
        <v>2</v>
      </c>
      <c r="G5" s="139">
        <f>C5+D5+E5+F5</f>
        <v>9</v>
      </c>
    </row>
    <row r="6" spans="1:7" ht="12.75">
      <c r="A6" s="131">
        <v>3</v>
      </c>
      <c r="B6" s="132" t="s">
        <v>108</v>
      </c>
      <c r="C6" s="133">
        <v>2</v>
      </c>
      <c r="D6" s="133">
        <v>3</v>
      </c>
      <c r="E6" s="133">
        <v>1</v>
      </c>
      <c r="F6" s="133">
        <v>4</v>
      </c>
      <c r="G6" s="139">
        <f>C6+D6+E6+F6</f>
        <v>10</v>
      </c>
    </row>
    <row r="7" spans="1:7" ht="12.75">
      <c r="A7" s="131">
        <v>4</v>
      </c>
      <c r="B7" s="132" t="s">
        <v>107</v>
      </c>
      <c r="C7" s="133">
        <v>4</v>
      </c>
      <c r="D7" s="133">
        <v>4</v>
      </c>
      <c r="E7" s="133">
        <v>5</v>
      </c>
      <c r="F7" s="133">
        <v>3</v>
      </c>
      <c r="G7" s="139">
        <f>C7+D7+E7+F7</f>
        <v>16</v>
      </c>
    </row>
    <row r="8" spans="1:7" ht="12.75">
      <c r="A8" s="131">
        <v>5</v>
      </c>
      <c r="B8" s="132" t="s">
        <v>106</v>
      </c>
      <c r="C8" s="133">
        <v>5</v>
      </c>
      <c r="D8" s="133">
        <v>5</v>
      </c>
      <c r="E8" s="133">
        <v>4</v>
      </c>
      <c r="F8" s="133">
        <v>5</v>
      </c>
      <c r="G8" s="139">
        <f>C8+D8+E8+F8</f>
        <v>19</v>
      </c>
    </row>
    <row r="9" spans="1:7" ht="12.75">
      <c r="A9" s="131"/>
      <c r="B9" s="132"/>
      <c r="C9" s="133"/>
      <c r="D9" s="133"/>
      <c r="E9" s="133"/>
      <c r="F9" s="133"/>
      <c r="G9" s="139"/>
    </row>
    <row r="10" spans="1:7" ht="12.75">
      <c r="A10" s="131">
        <v>1</v>
      </c>
      <c r="B10" s="132" t="s">
        <v>113</v>
      </c>
      <c r="C10" s="133">
        <v>1</v>
      </c>
      <c r="D10" s="133">
        <v>1</v>
      </c>
      <c r="E10" s="133">
        <v>1</v>
      </c>
      <c r="F10" s="133">
        <v>3</v>
      </c>
      <c r="G10" s="139">
        <f>C10+D10+E10+F10</f>
        <v>6</v>
      </c>
    </row>
    <row r="11" spans="1:7" ht="12.75">
      <c r="A11" s="131">
        <v>2</v>
      </c>
      <c r="B11" s="132" t="s">
        <v>114</v>
      </c>
      <c r="C11" s="133">
        <v>2</v>
      </c>
      <c r="D11" s="133">
        <v>2</v>
      </c>
      <c r="E11" s="133">
        <v>2</v>
      </c>
      <c r="F11" s="133">
        <v>4</v>
      </c>
      <c r="G11" s="139">
        <f>C11+D11+E11+F11</f>
        <v>10</v>
      </c>
    </row>
    <row r="12" spans="1:7" ht="12.75">
      <c r="A12" s="131">
        <v>3</v>
      </c>
      <c r="B12" s="132" t="s">
        <v>112</v>
      </c>
      <c r="C12" s="133">
        <v>3</v>
      </c>
      <c r="D12" s="133">
        <v>4</v>
      </c>
      <c r="E12" s="133">
        <v>3</v>
      </c>
      <c r="F12" s="133">
        <v>2</v>
      </c>
      <c r="G12" s="139">
        <f>C12+D12+E12+F12</f>
        <v>12</v>
      </c>
    </row>
    <row r="13" spans="1:7" ht="12.75">
      <c r="A13" s="131">
        <v>4</v>
      </c>
      <c r="B13" s="132" t="s">
        <v>111</v>
      </c>
      <c r="C13" s="133">
        <v>5</v>
      </c>
      <c r="D13" s="133">
        <v>5</v>
      </c>
      <c r="E13" s="133">
        <v>4</v>
      </c>
      <c r="F13" s="133">
        <v>1</v>
      </c>
      <c r="G13" s="139">
        <f>C13+D13+E13+F13</f>
        <v>15</v>
      </c>
    </row>
    <row r="14" spans="1:7" ht="13.5" thickBot="1">
      <c r="A14" s="134">
        <v>5</v>
      </c>
      <c r="B14" s="135" t="s">
        <v>115</v>
      </c>
      <c r="C14" s="136">
        <v>4</v>
      </c>
      <c r="D14" s="136">
        <v>3</v>
      </c>
      <c r="E14" s="136">
        <v>5</v>
      </c>
      <c r="F14" s="136">
        <v>5</v>
      </c>
      <c r="G14" s="140">
        <f>C14+D14+E14+F14</f>
        <v>17</v>
      </c>
    </row>
  </sheetData>
  <sheetProtection/>
  <mergeCells count="1">
    <mergeCell ref="A1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Administrator</cp:lastModifiedBy>
  <cp:lastPrinted>2013-06-21T13:35:54Z</cp:lastPrinted>
  <dcterms:created xsi:type="dcterms:W3CDTF">2013-06-20T07:48:47Z</dcterms:created>
  <dcterms:modified xsi:type="dcterms:W3CDTF">2013-06-21T13:37:52Z</dcterms:modified>
  <cp:category/>
  <cp:version/>
  <cp:contentType/>
  <cp:contentStatus/>
</cp:coreProperties>
</file>